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iCloudDrive\Schule\Schuljahr_23_24\Sport\"/>
    </mc:Choice>
  </mc:AlternateContent>
  <xr:revisionPtr revIDLastSave="0" documentId="13_ncr:1_{4D81596F-9D76-4A77-8141-52605780661C}" xr6:coauthVersionLast="47" xr6:coauthVersionMax="47" xr10:uidLastSave="{00000000-0000-0000-0000-000000000000}"/>
  <bookViews>
    <workbookView xWindow="-108" yWindow="-108" windowWidth="23256" windowHeight="12456" xr2:uid="{D3B2E830-E383-4BC7-A42A-76EFE234B7CB}"/>
  </bookViews>
  <sheets>
    <sheet name="4C" sheetId="1" r:id="rId1"/>
    <sheet name="1B_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22" i="2" l="1"/>
  <c r="CK21" i="2"/>
  <c r="CK20" i="2"/>
  <c r="CK19" i="2"/>
  <c r="CK18" i="2"/>
  <c r="CK17" i="2"/>
  <c r="CK16" i="2"/>
  <c r="CK15" i="2"/>
  <c r="CK14" i="2"/>
  <c r="CK13" i="2"/>
  <c r="CK22" i="1"/>
  <c r="CK21" i="1"/>
  <c r="CK20" i="1"/>
  <c r="CK19" i="1"/>
  <c r="CK18" i="1"/>
  <c r="CK17" i="1"/>
  <c r="CK16" i="1"/>
  <c r="CK15" i="1"/>
  <c r="CK14" i="1"/>
  <c r="CK13" i="1"/>
  <c r="CK23" i="2" l="1"/>
  <c r="CL15" i="2" s="1"/>
  <c r="CK23" i="1"/>
  <c r="CL16" i="1" s="1"/>
  <c r="CL14" i="1" l="1"/>
  <c r="CL13" i="1"/>
  <c r="CL21" i="1"/>
  <c r="CL22" i="1"/>
  <c r="CL17" i="1"/>
  <c r="CL18" i="1"/>
  <c r="CL20" i="2"/>
  <c r="CL17" i="2"/>
  <c r="CL21" i="2"/>
  <c r="CL13" i="2"/>
  <c r="CL18" i="2"/>
  <c r="CL14" i="2"/>
  <c r="CL19" i="2"/>
  <c r="CL22" i="2"/>
  <c r="CL16" i="2"/>
  <c r="CL15" i="1"/>
  <c r="CL19" i="1"/>
  <c r="CL20" i="1"/>
  <c r="CL23" i="1" l="1"/>
  <c r="CL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tc={A4DADFCF-8C7E-406F-92C3-E5D439050DA0}</author>
    <author>tc={6E2DF366-B88F-4CF5-B181-00FB81614748}</author>
    <author>tc={89A68FCE-F1B7-4CB2-A5A4-322859D9AE8F}</author>
    <author>tc={2C0766FE-1155-493D-AD9C-F229E1564104}</author>
    <author>tc={0A009C0D-63AC-43E4-B259-3CDC0620F63E}</author>
    <author>tc={BDBD6B0D-66CA-4BB5-BB99-680AD5E1EDFC}</author>
    <author>tc={F512AF1E-D5AA-4998-A812-67FA33184C53}</author>
    <author>tc={C2404D82-2743-43A5-BEE8-474C93967AF1}</author>
    <author>tc={5161BB2B-21CC-42FC-95A8-E0FFAFE8396C}</author>
    <author>tc={A2083FF8-43DD-4DF7-BA89-C3EA1009E093}</author>
    <author>tc={7FD71945-529C-44D2-8794-CE88AC242D26}</author>
    <author>tc={6C40B135-0C3B-4ECA-AAF6-EC39A71DD4C4}</author>
    <author>tc={C20BCA08-4A7D-44BC-A90C-83D256EF0404}</author>
    <author>tc={15C920EC-5B12-42CB-B211-1377AA7638E0}</author>
    <author>tc={9EA79A85-89BF-449B-8DD9-E9F068DD3394}</author>
    <author>tc={1C6E1481-40D0-4A14-8025-E1CD38A3AE2E}</author>
    <author>tc={62512754-8FB8-45C5-84BE-061924BC60F6}</author>
    <author>tc={297C819C-6F0F-453B-A47E-8BDF9DB25729}</author>
    <author>tc={A3A1FF4A-3A91-4077-92F1-DFF636256CD2}</author>
    <author>tc={FE65695C-9DF3-44BE-B92B-12C8D5CDB97E}</author>
    <author>tc={A570A1FA-C700-4F21-8FD2-AD71204C7D54}</author>
    <author>tc={453E0C58-E9F5-4526-BC26-1762DE044FD2}</author>
    <author>tc={18C69C6E-CE02-42D3-982A-1E59EC0FF338}</author>
    <author>tc={45C05FFC-AD3C-4807-A3BD-DC08ADA681A6}</author>
    <author>tc={696F13F6-F4A6-4067-9AAE-A7F1564129EB}</author>
    <author>tc={6094054F-9E14-4FE6-A651-B2C2A13B0F46}</author>
    <author>tc={9D73F8A5-0EB7-486E-A029-9A58512DDA44}</author>
    <author>tc={05AF70BC-B1E4-473F-B323-ED70E5EA3E82}</author>
    <author>tc={BD830983-B7C5-4C5F-B35D-FDF02B8CBB98}</author>
  </authors>
  <commentList>
    <comment ref="M13" authorId="0" shapeId="0" xr:uid="{A4DADFCF-8C7E-406F-92C3-E5D439050DA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Sehr gute UE - S/S machte es Spaß (Mensch ärgere dich nicht besonders gut)</t>
      </text>
    </comment>
    <comment ref="W13" authorId="1" shapeId="0" xr:uid="{6E2DF366-B88F-4CF5-B181-00FB8161474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Zirkeltraining von Hallenplaner</t>
      </text>
    </comment>
    <comment ref="AB13" authorId="2" shapeId="0" xr:uid="{89A68FCE-F1B7-4CB2-A5A4-322859D9AE8F}">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Es spielen zwei Mannschaften auf dem gleichen Feld gegeneinander. Die Spieler einer Mannschaft werfen sich den Ball zu und versuchen ihn ins Tor zu werfen. Das Tor (zwei Stäbe von gegenüberstehenden Schülern getragen) soll so durch das Spielfeld bewegt werden, dass eine Torchance erschwert wird. </t>
      </text>
    </comment>
    <comment ref="AC14" authorId="3" shapeId="0" xr:uid="{2C0766FE-1155-493D-AD9C-F229E156410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Bachelorplanung</t>
      </text>
    </comment>
    <comment ref="AD14" authorId="4" shapeId="0" xr:uid="{0A009C0D-63AC-43E4-B259-3CDC0620F63E}">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3 Stationen mit Kästen (einer davon quer) 
Zuerst Aufknien, Aufhocken, Hocksprung über den Kasten)
</t>
      </text>
    </comment>
    <comment ref="AS14" authorId="5" shapeId="0" xr:uid="{BDBD6B0D-66CA-4BB5-BB99-680AD5E1EDFC}">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Rumpfstabilität ist nicht so vorhanden. </t>
      </text>
    </comment>
    <comment ref="AP17" authorId="6" shapeId="0" xr:uid="{F512AF1E-D5AA-4998-A812-67FA33184C5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Zuerst exekutive Funktionen üben (Farben)
Mit der Hand auf LK
bzw. Sitzfußball (lustiger)
(War sehr anstrengend für die Jungs)</t>
      </text>
    </comment>
    <comment ref="K18" authorId="7" shapeId="0" xr:uid="{C2404D82-2743-43A5-BEE8-474C93967AF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Stationenbetrieb gut (eventuell Reifen als "Bällehalter" verwenden) 
Abschlussspiel ok</t>
      </text>
    </comment>
    <comment ref="N18" authorId="8" shapeId="0" xr:uid="{5161BB2B-21CC-42FC-95A8-E0FFAFE8396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One Touch, Kegelfußball</t>
      </text>
    </comment>
    <comment ref="R18" authorId="9" shapeId="0" xr:uid="{A2083FF8-43DD-4DF7-BA89-C3EA1009E09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Kastenhandball (S/S steht, sitzt, liegt am Kasten und muss Ball fangen)</t>
      </text>
    </comment>
    <comment ref="U18" authorId="10" shapeId="0" xr:uid="{7FD71945-529C-44D2-8794-CE88AC242D26}">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Bänderraub + Bälle
Dreibein
Schwarz-Weiß
Kreisanspiel
Gymnastikball in der Mitte 
Leiterwandschießen
</t>
      </text>
    </comment>
    <comment ref="V18" authorId="11" shapeId="0" xr:uid="{6C40B135-0C3B-4ECA-AAF6-EC39A71DD4C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Titanic VB
Königs VB</t>
      </text>
    </comment>
    <comment ref="AK18" authorId="12" shapeId="0" xr:uid="{C20BCA08-4A7D-44BC-A90C-83D256EF040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Hat super funktioniert
Machte ihnen Spaß</t>
      </text>
    </comment>
    <comment ref="AL18" authorId="13" shapeId="0" xr:uid="{15C920EC-5B12-42CB-B211-1377AA7638E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Save the King (Schlange wo der letzte berührt werden muss)
Passübung mit 4 Hüttchen
Würfel Floorball</t>
      </text>
    </comment>
    <comment ref="AM18" authorId="14" shapeId="0" xr:uid="{9EA79A85-89BF-449B-8DD9-E9F068DD339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 waren nicht so motiviert
Stationenbetrieb besser planen</t>
      </text>
    </comment>
    <comment ref="AQ18" authorId="15" shapeId="0" xr:uid="{1C6E1481-40D0-4A14-8025-E1CD38A3AE2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Match gegen 4b 
Teams besser aufteilen</t>
      </text>
    </comment>
    <comment ref="AY18" authorId="16" shapeId="0" xr:uid="{62512754-8FB8-45C5-84BE-061924BC60F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Gruppentwister
Tennisbälle
Schwebende Stange
Labyrinth
One Touch und Merkball als Abschluss</t>
      </text>
    </comment>
    <comment ref="AZ18" authorId="17" shapeId="0" xr:uid="{297C819C-6F0F-453B-A47E-8BDF9DB2572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Hat ihnen Spaß gemacht
Eventuell Regeln anpassen (Punktesystem)</t>
      </text>
    </comment>
    <comment ref="BB18" authorId="18" shapeId="0" xr:uid="{A3A1FF4A-3A91-4077-92F1-DFF636256CD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Matte Brennball
normales Baseball</t>
      </text>
    </comment>
    <comment ref="Y21" authorId="19" shapeId="0" xr:uid="{FE65695C-9DF3-44BE-B92B-12C8D5CDB97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Wettbewerbsform mit Hüttchen, Kästen + Fragen beantworten
(hat ihnen Spaß gemacht)</t>
      </text>
    </comment>
    <comment ref="AJ21" authorId="20" shapeId="0" xr:uid="{A570A1FA-C700-4F21-8FD2-AD71204C7D54}">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Räuber und Gendarme
Hulla Hup Rennen (nicht probiert)
How many cones you can collect
Mattenrutschen
Mattenfußball
</t>
      </text>
    </comment>
    <comment ref="K22" authorId="21" shapeId="0" xr:uid="{453E0C58-E9F5-4526-BC26-1762DE044FD2}">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Bälle müssen so schnell als möglich in den gegnerischen Kasten gelegt werden. Gutes Aufwärmspiel - Bälle variieren (Abstände beachten)
</t>
      </text>
    </comment>
    <comment ref="R22" authorId="22" shapeId="0" xr:uid="{18C69C6E-CE02-42D3-982A-1E59EC0FF33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Spielregeln genauer erklären, alle müssen an die Matte gfreifen</t>
      </text>
    </comment>
    <comment ref="W22" authorId="23" shapeId="0" xr:uid="{45C05FFC-AD3C-4807-A3BD-DC08ADA681A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Verschiedene Bewegungsvorgaben
Felder tauschen</t>
      </text>
    </comment>
    <comment ref="AB22" authorId="24" shapeId="0" xr:uid="{696F13F6-F4A6-4067-9AAE-A7F1564129E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 2 gleichgroße Gruppen aufteilen - diese nochmal unterteilen und Ball zuwerfen. Wer zuerst in der Gruppe wieder so steht wie zu Beginn gewinnt. (Eventuell mit Reifen für Genauigkeit)
Bei Ungeradheit eher schwierig</t>
      </text>
    </comment>
    <comment ref="AD22" authorId="25" shapeId="0" xr:uid="{6094054F-9E14-4FE6-A651-B2C2A13B0F4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Verschiedene Bewegungsformen durch die Halle.
Wasser: Alle auf die Matten
Feuer: Alle auf die Sprossenwand
Blitz: Alle auf den Boden</t>
      </text>
    </comment>
    <comment ref="W26" authorId="26" shapeId="0" xr:uid="{9D73F8A5-0EB7-486E-A029-9A58512DDA4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Eckball
Kasten (2p.), LB (3p.), dicke Matte, Strecksprung (1p.), Sit ups (4p.)</t>
      </text>
    </comment>
    <comment ref="AA26" authorId="27" shapeId="0" xr:uid="{05AF70BC-B1E4-473F-B323-ED70E5EA3E8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 Kegelfußball</t>
      </text>
    </comment>
    <comment ref="AC26" authorId="28" shapeId="0" xr:uid="{BD830983-B7C5-4C5F-B35D-FDF02B8CBB98}">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tc={AD0745B1-EB78-4656-A9D6-5D24DC4A8F46}</author>
    <author>tc={BEDDA518-5A15-4799-A2F5-502CDFE6EB79}</author>
    <author>tc={DFB7EC4A-D448-4BCF-8C40-4FD6BD489757}</author>
    <author>tc={751C72AF-A972-495C-8514-6D67ACBFAC55}</author>
    <author>tc={3D98E78F-BA0D-44F5-B01A-2E41EC7B1902}</author>
    <author>tc={C988D595-D8C5-4DC3-8D1B-040A4F613E8E}</author>
    <author>tc={75C6395C-6E5E-4527-AF69-45FF3129B092}</author>
    <author>tc={1F419E08-CA89-4100-8AE5-F9F9906D7B0A}</author>
    <author>tc={280A273A-DD1E-4692-B093-5C58C6851257}</author>
    <author>tc={6286BC32-F6D2-4A46-98BB-7A65C8ADBF9F}</author>
    <author>tc={B7D8286D-C9DE-48C4-B097-35F3F8286996}</author>
    <author>tc={CDCE3E80-7E88-4EFC-A8D1-60899F0C1CC2}</author>
    <author>tc={772F2ACC-A5FB-4AF8-90B7-4CE78C09AE13}</author>
    <author>tc={28F44FC1-BBFB-4264-861C-8FEE9D01DC3A}</author>
    <author>tc={4823BD8F-766C-4B53-8C8A-D8291190CA6D}</author>
    <author>tc={503CFA1C-9464-4F0C-A132-F9AB6B1CB546}</author>
    <author>tc={529D6EF0-5224-4D1B-A2E7-12C1E594DBC1}</author>
    <author>tc={E6484E27-B0B5-47EC-BEE0-94193A46201F}</author>
    <author>tc={B9DFA160-CE98-409D-8619-221D69F1FDFE}</author>
    <author>tc={AC631884-EE4D-4E81-9A51-211B70465BF3}</author>
    <author>tc={582BB520-076B-4FAA-9397-DC2CD4963034}</author>
    <author>tc={BC7437B3-D8E6-4C73-AE7D-39BE9F94374B}</author>
    <author>tc={A0B75463-E23C-4DBC-83A8-E63D457A12B5}</author>
    <author>tc={EA3AF5F8-A70C-4DA2-966F-F417FA179571}</author>
    <author>tc={0DD3FEB4-3615-493D-AC9F-E1BD1D0197C9}</author>
    <author>tc={59CD2412-3862-48CF-993D-7DEC621555C2}</author>
    <author>tc={8365F7D9-7CB1-440A-92EC-9C1575895752}</author>
    <author>tc={5B5C4AF4-DCDA-4AAE-BCB5-4C8BE65F38CE}</author>
    <author>tc={AED187EF-930B-4395-9A92-4AEE2B1D9F7B}</author>
    <author>tc={19CD22F9-EBAC-4747-987D-61BC1ABE1C86}</author>
    <author>tc={DBAD2A71-A17E-4F23-A8EB-5F0467EDA273}</author>
    <author>tc={6830EBE4-AB2B-4FD2-B01F-8DA6F9C179A7}</author>
    <author>tc={C2473934-DD0B-4919-AE48-F0BECC5E3218}</author>
  </authors>
  <commentList>
    <comment ref="N13" authorId="0" shapeId="0" xr:uid="{AD0745B1-EB78-4656-A9D6-5D24DC4A8F4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Grundsätzlich ok aber Memory zu schwer und Mädn zuviel hecktig</t>
      </text>
    </comment>
    <comment ref="V13" authorId="1" shapeId="0" xr:uid="{BEDDA518-5A15-4799-A2F5-502CDFE6EB7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Zirkeltraining von Hallenplaner
Funktionierte nicht so gut - eventuell Kärtchen für Stationen nächstes mal ausdrucken</t>
      </text>
    </comment>
    <comment ref="AP13" authorId="2" shapeId="0" xr:uid="{DFB7EC4A-D448-4BCF-8C40-4FD6BD48975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Kreatives Fitnesstraining
Schwere Ballschlacht (Trennung mit LB)
Activity (Übungen adaptieren, Körbe 3x, Löffel 2x, Matte gemeinsam, max. 5 Begriffe)
Ninja
Mr.X</t>
      </text>
    </comment>
    <comment ref="AS13" authorId="3" shapeId="0" xr:uid="{751C72AF-A972-495C-8514-6D67ACBFAC5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Werfen, Rennen, Treffen (Parkour außerhalb des Volleyballfeldes aufbauen, Team 1 muss versuchen Team 2 abzuschießen. Schaffen sie eine Runde gibt es einen Punkt) 
Antwort:
    Bessere Aufteilung des Parkours. Einfache Elemente zum Schluss.</t>
      </text>
    </comment>
    <comment ref="Z14" authorId="4" shapeId="0" xr:uid="{3D98E78F-BA0D-44F5-B01A-2E41EC7B1902}">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Hat grundsätzlich nicht so schlecht funktioniert
Stationen immer in 2er Schritte aufbauen lassen - dieses mal leider zu viele S/S. </t>
      </text>
    </comment>
    <comment ref="AB14" authorId="5" shapeId="0" xr:uid="{C988D595-D8C5-4DC3-8D1B-040A4F613E8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Rolle vorwärts - funktionierte sehr gut</t>
      </text>
    </comment>
    <comment ref="S16" authorId="6" shapeId="0" xr:uid="{75C6395C-6E5E-4527-AF69-45FF3129B09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Nochmal machen wegen Vergleich</t>
      </text>
    </comment>
    <comment ref="J18" authorId="7" shapeId="0" xr:uid="{1F419E08-CA89-4100-8AE5-F9F9906D7B0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Aufbauplan bereitstellen - genaue Einteilung</t>
      </text>
    </comment>
    <comment ref="M18" authorId="8" shapeId="0" xr:uid="{280A273A-DD1E-4692-B093-5C58C685125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Hallenenden sind die Tore (In der Luft darf der Ball öfters berührt werden, am Boden nur einmal)</t>
      </text>
    </comment>
    <comment ref="O18" authorId="9" shapeId="0" xr:uid="{6286BC32-F6D2-4A46-98BB-7A65C8ADBF9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Schleifen für unterschiedliche Teams nehmen</t>
      </text>
    </comment>
    <comment ref="R18" authorId="10" shapeId="0" xr:uid="{B7D8286D-C9DE-48C4-B097-35F3F828699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Ballführen mit Aufgaben (rechts, links, 3 rechts - 1 links, rückwärts)
Ballführen mit exe. Funktionen (Zahl, Nonverbale Signale, Assoziationen, Rechenaufgabe)
Passviereck (Richtungswechsel, Wettbewerb)
3 Felder Ballhalten + Abschluss
Würfelfußball</t>
      </text>
    </comment>
    <comment ref="U18" authorId="11" shapeId="0" xr:uid="{CDCE3E80-7E88-4EFC-A8D1-60899F0C1CC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Mit Matten - wenn sie umfällt ist das Spiel verloren</t>
      </text>
    </comment>
    <comment ref="AB18" authorId="12" shapeId="0" xr:uid="{772F2ACC-A5FB-4AF8-90B7-4CE78C09AE13}">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•Es werden ein bis zwei Werfer bestimmt. (3 Schritte dann muss der Ball prallen)
• Spieler halten Gymnastikreifen um ihre Hüfte parallel zum Boden. 
• Spieler bewegen sich frei in der Turnhalle. 
• Wirft ein Werfer seinen Ball durch den Reifen eines Spielers, ist das Schiff versenkt. 
• Spieler bleibt stehen und legt seinen Reifen auf den Boden. 
• Er kann durch Spieler erlöst werden, die ihn in ihrem Schiff aufnehmen. 
• Beim Wechsel in ein anderes Schiff muss aufgepasst werden, dass er nicht abgeworfen wird. • Wenn ein Spieler abgeworfen wird, muss er das Spielfeld verlassen. 
• Spiel endet, wenn alle Schiffe versenkt sind. </t>
      </text>
    </comment>
    <comment ref="AL18" authorId="13" shapeId="0" xr:uid="{28F44FC1-BBFB-4264-861C-8FEE9D01DC3A}">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Hat gut funktioniert
Relativ viel Emotionen bei Würfelfußball dabei. </t>
      </text>
    </comment>
    <comment ref="AM18" authorId="14" shapeId="0" xr:uid="{4823BD8F-766C-4B53-8C8A-D8291190CA6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War in Ordnung
Ohne Beschützer spielen
Kegel steht in der Mitte in einem Reifen
2 Matten (Gefängnis, Bunde) als Zusatz</t>
      </text>
    </comment>
    <comment ref="AO18" authorId="15" shapeId="0" xr:uid="{503CFA1C-9464-4F0C-A132-F9AB6B1CB54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Basketballkorb Völkerballvariante mit 2 unterschiedlichen Bällen (Einer darf nicht gefangen werden) Matten auslegen dass man weiter in die Halle darf</t>
      </text>
    </comment>
    <comment ref="AX18" authorId="16" shapeId="0" xr:uid="{529D6EF0-5224-4D1B-A2E7-12C1E594DBC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Gruppentwister (Gruppen zusammen und dann Aufgaben bewältigen)
Ringekreis
Tennisbälle (so schnell als möglich berühren)
Labyrinth (Weg vorher aufmalen)</t>
      </text>
    </comment>
    <comment ref="AY18" authorId="17" shapeId="0" xr:uid="{E6484E27-B0B5-47EC-BEE0-94193A46201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2 dicke Matten als Tore
Boden auf in der Gegnerhälfte
Direkt in der eigenen Hälfte
Matte darf nicht berührt werden (nur beim abwehren)</t>
      </text>
    </comment>
    <comment ref="AZ18" authorId="18" shapeId="0" xr:uid="{B9DFA160-CE98-409D-8619-221D69F1FDFE}">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10er Ball (Ultimate Frisbee)
Verbesserung Ballgefühl (prellen, beidhändig, gegen die Wand, andere Hand,..)
Inselball
Wurf und Fangübung mit Tennisbällen
Matten Brennball (Reifen)
Baseballmatch (Abschlaghilfe)
Antwort:
    Baseballmatch noch durchführen </t>
      </text>
    </comment>
    <comment ref="BB18" authorId="19" shapeId="0" xr:uid="{AC631884-EE4D-4E81-9A51-211B70465BF3}">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Übung für Stunde (Gegenstände liegend den nächsten mit den Füßen weitergeben) 
Baseballmatch mit Schläger
</t>
      </text>
    </comment>
    <comment ref="W21" authorId="20" shapeId="0" xr:uid="{582BB520-076B-4FAA-9397-DC2CD496303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Runden laufen + 
Gymnastikball in der Mitte</t>
      </text>
    </comment>
    <comment ref="Y21" authorId="21" shapeId="0" xr:uid="{BC7437B3-D8E6-4C73-AE7D-39BE9F94374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Nicht verstecken, nicht klettern, keine Toiletten und Garderoben)</t>
      </text>
    </comment>
    <comment ref="AJ21" authorId="22" shapeId="0" xr:uid="{A0B75463-E23C-4DBC-83A8-E63D457A12B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Wettbewerbsform mit Hüttchen, Kästen + Fragen beantworten
Waren teilweise wieder sehr verwirrt bei den Erklärungen 
+ Kastenhöhe anpassen</t>
      </text>
    </comment>
    <comment ref="K22" authorId="23" shapeId="0" xr:uid="{EA3AF5F8-A70C-4DA2-966F-F417FA17957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Wenig Bewegungszeit - S/S mit Reifen und Kegel (2 Fänger, 3 Bälle) Müssen versuchen alle abzuschießen (Mills)</t>
      </text>
    </comment>
    <comment ref="M22" authorId="24" shapeId="0" xr:uid="{0DD3FEB4-3615-493D-AC9F-E1BD1D0197C9}">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4 Bälle werden in den Ecken der Halle verteilt - auf Pfiff dürfen die Bälle genommen werden und S/S versuchen sich abzuschießen. </t>
      </text>
    </comment>
    <comment ref="V22" authorId="25" shapeId="0" xr:uid="{59CD2412-3862-48CF-993D-7DEC621555C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 Kombination mit einen Reaktionsspiel (schwarz/weiß)</t>
      </text>
    </comment>
    <comment ref="Z22" authorId="26" shapeId="0" xr:uid="{8365F7D9-7CB1-440A-92EC-9C157589575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Auf genaueren Abstand zwischen den Kästen achten</t>
      </text>
    </comment>
    <comment ref="AD22" authorId="27" shapeId="0" xr:uid="{5B5C4AF4-DCDA-4AAE-BCB5-4C8BE65F38C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Verschiedene Bewegungsformen durch die Halle.
Wasser: Alle auf die Matten
Feuer: Alle auf die Sprossenwand
Blitz: Alle auf den Boden</t>
      </text>
    </comment>
    <comment ref="U26" authorId="28" shapeId="0" xr:uid="{AED187EF-930B-4395-9A92-4AEE2B1D9F7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Titanic VB</t>
      </text>
    </comment>
    <comment ref="W26" authorId="29" shapeId="0" xr:uid="{19CD22F9-EBAC-4747-987D-61BC1ABE1C86}">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 Hinterhalt </t>
      </text>
    </comment>
    <comment ref="Y26" authorId="30" shapeId="0" xr:uid="{DBAD2A71-A17E-4F23-A8EB-5F0467EDA27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 Kegelfußball
(Memory funktionierte so einigermaßen)</t>
      </text>
    </comment>
    <comment ref="AA26" authorId="31" shapeId="0" xr:uid="{6830EBE4-AB2B-4FD2-B01F-8DA6F9C179A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 Goldjagd</t>
      </text>
    </comment>
    <comment ref="AC26" authorId="32" shapeId="0" xr:uid="{C2473934-DD0B-4919-AE48-F0BECC5E321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•Es wird ein Spielfeld markiert. In der Mitte des Spielfeldes werden fünf Kegel aufgebaut. Zwei Teilnehmer sind die Verteidiger. Diese stellen sich in der Mitte bei den Kegeln auf. Alle anderen Teilnehmer (etwa 10 Spieler) sind die Werfer. Diese verteilen sich um das Spielfeld (in einem Kreis) herum. • Die Werfer müssen versuchen mit dem Ball die Kegel umzuschießen/umzuwerfen. Die Verteidiger müssen das zu verhindern versuchen. Der Ball kann auch erst von einem Werfer zum anderen geworfen werden, bevor man auf die Kegel wirft. Es darf nur auf die Kegel geworfen werden, also am Boden. Die Würfe müssen nach unten gehen. 
• Es gibt Strafpunkte, wenn ein Verteidiger einen Ball an den Kopf bekommt. 
• Die Werfer bekommen je umgeworfenen Kegel einen Punkt. Die Verteidiger bekommen für 10 abgewehrte Bälle einen Punkt. 
Kreis ausstecken für Angreifer ansonsten gehen sie zu nahe an die Verteidiger.</t>
      </text>
    </comment>
  </commentList>
</comments>
</file>

<file path=xl/sharedStrings.xml><?xml version="1.0" encoding="utf-8"?>
<sst xmlns="http://schemas.openxmlformats.org/spreadsheetml/2006/main" count="314" uniqueCount="94">
  <si>
    <t>Schott Tobias</t>
  </si>
  <si>
    <t>Klasse</t>
  </si>
  <si>
    <t>Schüleranzahl</t>
  </si>
  <si>
    <t>Wochenstunden</t>
  </si>
  <si>
    <t>motorische Fähigkeiten</t>
  </si>
  <si>
    <t>Turnen u. Akrobatik</t>
  </si>
  <si>
    <t>Zweikämpfen</t>
  </si>
  <si>
    <t>Leichtathletik</t>
  </si>
  <si>
    <t>Schwimmen</t>
  </si>
  <si>
    <t>Gymnastik u. Tanz</t>
  </si>
  <si>
    <t>Roll- u. Gleitsportarten</t>
  </si>
  <si>
    <t>Weiter Sportarten</t>
  </si>
  <si>
    <t>Einheiten</t>
  </si>
  <si>
    <t>Datum</t>
  </si>
  <si>
    <t>Schulwoche</t>
  </si>
  <si>
    <t>4c</t>
  </si>
  <si>
    <t>23/24</t>
  </si>
  <si>
    <t>Schuljahr</t>
  </si>
  <si>
    <t>1EH</t>
  </si>
  <si>
    <t>2EH</t>
  </si>
  <si>
    <t>Sportspiele</t>
  </si>
  <si>
    <t>Inselball</t>
  </si>
  <si>
    <t>Rumpfstab.</t>
  </si>
  <si>
    <t>Aufwärmen</t>
  </si>
  <si>
    <t>VÜ U.Frisbee</t>
  </si>
  <si>
    <t>U.Frisbee</t>
  </si>
  <si>
    <t>Moorhuhn</t>
  </si>
  <si>
    <t>1b/c</t>
  </si>
  <si>
    <t>Hängebauch</t>
  </si>
  <si>
    <t>Spielplatz</t>
  </si>
  <si>
    <t>Kegelfußb.</t>
  </si>
  <si>
    <t>Formen bild.</t>
  </si>
  <si>
    <t>Gesamteinheiten</t>
  </si>
  <si>
    <t>Prozent</t>
  </si>
  <si>
    <t>Kom. Spiel</t>
  </si>
  <si>
    <t>Basketball</t>
  </si>
  <si>
    <t>Kastenball</t>
  </si>
  <si>
    <t>Kraftausd.</t>
  </si>
  <si>
    <t>One Touch</t>
  </si>
  <si>
    <t>Eckball</t>
  </si>
  <si>
    <t>Spielstunde</t>
  </si>
  <si>
    <t>Krankentr.</t>
  </si>
  <si>
    <t>Goldjagd</t>
  </si>
  <si>
    <t>VÜ Handball</t>
  </si>
  <si>
    <t>B. i. Lava</t>
  </si>
  <si>
    <t>Fußball</t>
  </si>
  <si>
    <t>8 min. Lauf</t>
  </si>
  <si>
    <t>Handball Ü.</t>
  </si>
  <si>
    <t>Titanic VB</t>
  </si>
  <si>
    <t>Kettenf.</t>
  </si>
  <si>
    <t>Völkerball</t>
  </si>
  <si>
    <t xml:space="preserve">Kraftzirkel </t>
  </si>
  <si>
    <t>Linenfangen</t>
  </si>
  <si>
    <t>Linienfang.</t>
  </si>
  <si>
    <t>Parkour</t>
  </si>
  <si>
    <t>Felderfang.</t>
  </si>
  <si>
    <t>Supplieren</t>
  </si>
  <si>
    <t>2b/2c</t>
  </si>
  <si>
    <t>3a</t>
  </si>
  <si>
    <t>Kettenfang.</t>
  </si>
  <si>
    <t>Kometenb.</t>
  </si>
  <si>
    <t>Memory</t>
  </si>
  <si>
    <t>Garderoben</t>
  </si>
  <si>
    <t>Kastenturn.</t>
  </si>
  <si>
    <t>Wanderball</t>
  </si>
  <si>
    <t>Wo i. d. Tor</t>
  </si>
  <si>
    <t>Garderoben.</t>
  </si>
  <si>
    <t>Bob fahren</t>
  </si>
  <si>
    <t>Bodenturn.</t>
  </si>
  <si>
    <t>Schiffe vers.</t>
  </si>
  <si>
    <t>Verteid.Ball</t>
  </si>
  <si>
    <t>Schiffe vers</t>
  </si>
  <si>
    <t>Wa, Feu, Bl,</t>
  </si>
  <si>
    <t>Laufpyram.</t>
  </si>
  <si>
    <t>Fe, Wa, Bl.</t>
  </si>
  <si>
    <t>Spielestund.</t>
  </si>
  <si>
    <t>Allerlei</t>
  </si>
  <si>
    <t>Floorball</t>
  </si>
  <si>
    <t>Capture t. F</t>
  </si>
  <si>
    <t>Volleyball</t>
  </si>
  <si>
    <t>Barren</t>
  </si>
  <si>
    <t>Rollerball</t>
  </si>
  <si>
    <t>Fitnesstr.</t>
  </si>
  <si>
    <t>WeReTr</t>
  </si>
  <si>
    <t>Garderob.</t>
  </si>
  <si>
    <t>Fußballt.</t>
  </si>
  <si>
    <t>Pantherball</t>
  </si>
  <si>
    <t>Körperwahr</t>
  </si>
  <si>
    <t>FooBaSkill</t>
  </si>
  <si>
    <t>Koop.Spiele</t>
  </si>
  <si>
    <t>Actionball</t>
  </si>
  <si>
    <t>Laufpyrami.</t>
  </si>
  <si>
    <t>Baseball</t>
  </si>
  <si>
    <t>Dreibein 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</si>
</sst>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3"/>
      <color theme="1"/>
      <name val="Calibri"/>
      <family val="2"/>
      <scheme val="minor"/>
    </font>
    <font>
      <sz val="12"/>
      <color theme="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3"/>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u/>
      <sz val="8"/>
      <color theme="10"/>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0070C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1" xfId="0" applyBorder="1"/>
    <xf numFmtId="16" fontId="4" fillId="2" borderId="1" xfId="0" applyNumberFormat="1" applyFont="1" applyFill="1" applyBorder="1" applyAlignment="1">
      <alignment horizontal="center"/>
    </xf>
    <xf numFmtId="0" fontId="5" fillId="0" borderId="1" xfId="0" applyFont="1" applyBorder="1"/>
    <xf numFmtId="0" fontId="3" fillId="3" borderId="1" xfId="0" applyFont="1" applyFill="1" applyBorder="1"/>
    <xf numFmtId="0" fontId="3" fillId="3" borderId="1" xfId="0" applyFont="1" applyFill="1" applyBorder="1" applyAlignment="1">
      <alignment horizontal="center"/>
    </xf>
    <xf numFmtId="0" fontId="4" fillId="2" borderId="1" xfId="0" applyFont="1" applyFill="1" applyBorder="1" applyAlignment="1">
      <alignment horizontal="center"/>
    </xf>
    <xf numFmtId="0" fontId="3" fillId="5" borderId="1" xfId="0" applyFont="1" applyFill="1" applyBorder="1"/>
    <xf numFmtId="0" fontId="3" fillId="5" borderId="1" xfId="0" applyFont="1" applyFill="1" applyBorder="1" applyAlignment="1">
      <alignment horizontal="center"/>
    </xf>
    <xf numFmtId="0" fontId="6" fillId="6" borderId="1" xfId="0" applyFont="1" applyFill="1" applyBorder="1"/>
    <xf numFmtId="16" fontId="4" fillId="5" borderId="1" xfId="0" applyNumberFormat="1" applyFont="1" applyFill="1" applyBorder="1" applyAlignment="1">
      <alignment horizontal="center"/>
    </xf>
    <xf numFmtId="0" fontId="4" fillId="5" borderId="1" xfId="0" applyFont="1" applyFill="1" applyBorder="1" applyAlignment="1">
      <alignment horizontal="center"/>
    </xf>
    <xf numFmtId="0" fontId="8" fillId="4" borderId="1" xfId="0" applyFont="1" applyFill="1" applyBorder="1"/>
    <xf numFmtId="0" fontId="8" fillId="5" borderId="1" xfId="0" applyFont="1" applyFill="1" applyBorder="1"/>
    <xf numFmtId="0" fontId="9" fillId="7" borderId="1" xfId="0" applyFont="1" applyFill="1" applyBorder="1"/>
    <xf numFmtId="0" fontId="9" fillId="5" borderId="1" xfId="0" applyFont="1" applyFill="1" applyBorder="1"/>
    <xf numFmtId="0" fontId="2" fillId="0" borderId="0" xfId="0" applyFont="1"/>
    <xf numFmtId="0" fontId="5" fillId="8" borderId="1" xfId="0" applyFont="1" applyFill="1" applyBorder="1"/>
    <xf numFmtId="0" fontId="0" fillId="8" borderId="1" xfId="0" applyFill="1" applyBorder="1"/>
    <xf numFmtId="0" fontId="9" fillId="9" borderId="1" xfId="0" applyFont="1" applyFill="1" applyBorder="1" applyAlignment="1">
      <alignment horizontal="center"/>
    </xf>
    <xf numFmtId="0" fontId="0" fillId="0" borderId="2" xfId="0" applyBorder="1"/>
    <xf numFmtId="0" fontId="2" fillId="6"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9" fontId="10" fillId="4" borderId="1" xfId="1" applyFont="1" applyFill="1" applyBorder="1" applyAlignment="1">
      <alignment horizontal="center"/>
    </xf>
    <xf numFmtId="9" fontId="10" fillId="5" borderId="1" xfId="1" applyFont="1" applyFill="1" applyBorder="1" applyAlignment="1">
      <alignment horizontal="center"/>
    </xf>
    <xf numFmtId="9" fontId="11" fillId="6" borderId="1" xfId="0" applyNumberFormat="1" applyFont="1" applyFill="1" applyBorder="1" applyAlignment="1">
      <alignment horizontal="center"/>
    </xf>
    <xf numFmtId="0" fontId="6" fillId="10" borderId="1" xfId="0" applyFont="1" applyFill="1" applyBorder="1"/>
    <xf numFmtId="0" fontId="13" fillId="6" borderId="1" xfId="2" applyFont="1" applyFill="1" applyBorder="1"/>
    <xf numFmtId="0" fontId="5" fillId="11" borderId="1" xfId="0" applyFont="1" applyFill="1" applyBorder="1"/>
    <xf numFmtId="0" fontId="0" fillId="11" borderId="1" xfId="0" applyFill="1" applyBorder="1"/>
    <xf numFmtId="0" fontId="6" fillId="0" borderId="1" xfId="0" applyFont="1" applyBorder="1"/>
    <xf numFmtId="0" fontId="6" fillId="9" borderId="1" xfId="0" applyFont="1" applyFill="1" applyBorder="1"/>
    <xf numFmtId="0" fontId="0" fillId="8" borderId="0" xfId="0" applyFill="1"/>
    <xf numFmtId="0" fontId="6" fillId="8" borderId="1" xfId="0" applyFont="1" applyFill="1" applyBorder="1"/>
    <xf numFmtId="0" fontId="6" fillId="6" borderId="0" xfId="0" applyFont="1" applyFill="1"/>
    <xf numFmtId="0" fontId="13" fillId="9" borderId="1" xfId="2" applyFont="1" applyFill="1" applyBorder="1"/>
    <xf numFmtId="0" fontId="6" fillId="12" borderId="1" xfId="0" applyFont="1" applyFill="1" applyBorder="1"/>
    <xf numFmtId="0" fontId="13" fillId="12" borderId="1" xfId="2" applyFont="1" applyFill="1" applyBorder="1"/>
    <xf numFmtId="0" fontId="6" fillId="11" borderId="1" xfId="0" applyFont="1" applyFill="1" applyBorder="1"/>
    <xf numFmtId="0" fontId="7" fillId="7" borderId="1" xfId="0" applyFont="1" applyFill="1" applyBorder="1" applyAlignment="1">
      <alignment horizontal="center"/>
    </xf>
    <xf numFmtId="0" fontId="4" fillId="7" borderId="1" xfId="0" applyFont="1" applyFill="1" applyBorder="1" applyAlignment="1">
      <alignment horizontal="center"/>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obias Schott" id="{A5AEEF78-54B3-43DC-A712-AB7EC5E702DD}" userId="S::tobias.schott@ph-linz.at::048c7ead-73c3-449b-bc0d-4cef60a5890d"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3" dT="2023-10-18T14:03:46.53" personId="{A5AEEF78-54B3-43DC-A712-AB7EC5E702DD}" id="{A4DADFCF-8C7E-406F-92C3-E5D439050DA0}">
    <text>Sehr gute UE - S/S machte es Spaß (Mensch ärgere dich nicht besonders gut)</text>
  </threadedComment>
  <threadedComment ref="W13" dT="2023-11-20T22:01:42.07" personId="{A5AEEF78-54B3-43DC-A712-AB7EC5E702DD}" id="{6E2DF366-B88F-4CF5-B181-00FB81614748}">
    <text>Zirkeltraining von Hallenplaner</text>
  </threadedComment>
  <threadedComment ref="AB13" dT="2023-11-30T10:10:45.39" personId="{A5AEEF78-54B3-43DC-A712-AB7EC5E702DD}" id="{89A68FCE-F1B7-4CB2-A5A4-322859D9AE8F}">
    <text xml:space="preserve">Es spielen zwei Mannschaften auf dem gleichen Feld gegeneinander. Die Spieler einer Mannschaft werfen sich den Ball zu und versuchen ihn ins Tor zu werfen. Das Tor (zwei Stäbe von gegenüberstehenden Schülern getragen) soll so durch das Spielfeld bewegt werden, dass eine Torchance erschwert wird. </text>
  </threadedComment>
  <threadedComment ref="AC14" dT="2023-11-30T10:04:47.61" personId="{A5AEEF78-54B3-43DC-A712-AB7EC5E702DD}" id="{2C0766FE-1155-493D-AD9C-F229E1564104}">
    <text>Bachelorplanung</text>
  </threadedComment>
  <threadedComment ref="AD14" dT="2023-12-19T07:34:23.94" personId="{A5AEEF78-54B3-43DC-A712-AB7EC5E702DD}" id="{0A009C0D-63AC-43E4-B259-3CDC0620F63E}">
    <text xml:space="preserve">3 Stationen mit Kästen (einer davon quer) 
Zuerst Aufknien, Aufhocken, Hocksprung über den Kasten)
</text>
  </threadedComment>
  <threadedComment ref="AS14" dT="2024-02-27T07:59:07.04" personId="{A5AEEF78-54B3-43DC-A712-AB7EC5E702DD}" id="{BDBD6B0D-66CA-4BB5-BB99-680AD5E1EDFC}">
    <text xml:space="preserve">Rumpfstabilität ist nicht so vorhanden. </text>
  </threadedComment>
  <threadedComment ref="AP17" dT="2024-01-29T15:25:06.07" personId="{A5AEEF78-54B3-43DC-A712-AB7EC5E702DD}" id="{F512AF1E-D5AA-4998-A812-67FA33184C53}">
    <text>Zuerst exekutive Funktionen üben (Farben)
Mit der Hand auf LK
bzw. Sitzfußball (lustiger)
(War sehr anstrengend für die Jungs)</text>
  </threadedComment>
  <threadedComment ref="K18" dT="2023-10-11T09:24:02.19" personId="{A5AEEF78-54B3-43DC-A712-AB7EC5E702DD}" id="{C2404D82-2743-43A5-BEE8-474C93967AF1}">
    <text>Stationenbetrieb gut (eventuell Reifen als "Bällehalter" verwenden) 
Abschlussspiel ok</text>
  </threadedComment>
  <threadedComment ref="N18" dT="2023-10-19T06:14:19.15" personId="{A5AEEF78-54B3-43DC-A712-AB7EC5E702DD}" id="{5161BB2B-21CC-42FC-95A8-E0FFAFE8396C}">
    <text>One Touch, Kegelfußball</text>
  </threadedComment>
  <threadedComment ref="R18" dT="2023-11-07T08:41:51.23" personId="{A5AEEF78-54B3-43DC-A712-AB7EC5E702DD}" id="{A2083FF8-43DD-4DF7-BA89-C3EA1009E093}">
    <text>Kastenhandball (S/S steht, sitzt, liegt am Kasten und muss Ball fangen)</text>
  </threadedComment>
  <threadedComment ref="U18" dT="2023-11-08T08:30:35.75" personId="{A5AEEF78-54B3-43DC-A712-AB7EC5E702DD}" id="{7FD71945-529C-44D2-8794-CE88AC242D26}">
    <text xml:space="preserve">Bänderraub + Bälle
Dreibein
Schwarz-Weiß
Kreisanspiel
Gymnastikball in der Mitte 
Leiterwandschießen
</text>
  </threadedComment>
  <threadedComment ref="V18" dT="2023-11-20T22:00:48.72" personId="{A5AEEF78-54B3-43DC-A712-AB7EC5E702DD}" id="{6C40B135-0C3B-4ECA-AAF6-EC39A71DD4C4}">
    <text>Titanic VB
Königs VB</text>
  </threadedComment>
  <threadedComment ref="AK18" dT="2024-01-18T08:50:57.48" personId="{A5AEEF78-54B3-43DC-A712-AB7EC5E702DD}" id="{C20BCA08-4A7D-44BC-A90C-83D256EF0404}">
    <text>Hat super funktioniert
Machte ihnen Spaß</text>
  </threadedComment>
  <threadedComment ref="AL18" dT="2024-01-16T08:13:44.44" personId="{A5AEEF78-54B3-43DC-A712-AB7EC5E702DD}" id="{15C920EC-5B12-42CB-B211-1377AA7638E0}">
    <text>Save the King (Schlange wo der letzte berührt werden muss)
Passübung mit 4 Hüttchen
Würfel Floorball</text>
  </threadedComment>
  <threadedComment ref="AM18" dT="2024-01-18T08:50:21.95" personId="{A5AEEF78-54B3-43DC-A712-AB7EC5E702DD}" id="{9EA79A85-89BF-449B-8DD9-E9F068DD3394}">
    <text>S waren nicht so motiviert
Stationenbetrieb besser planen</text>
  </threadedComment>
  <threadedComment ref="AQ18" dT="2024-01-30T09:51:26.21" personId="{A5AEEF78-54B3-43DC-A712-AB7EC5E702DD}" id="{1C6E1481-40D0-4A14-8025-E1CD38A3AE2E}">
    <text>Match gegen 4b 
Teams besser aufteilen</text>
  </threadedComment>
  <threadedComment ref="AY18" dT="2024-02-27T15:36:14.75" personId="{A5AEEF78-54B3-43DC-A712-AB7EC5E702DD}" id="{62512754-8FB8-45C5-84BE-061924BC60F6}">
    <text>Gruppentwister
Tennisbälle
Schwebende Stange
Labyrinth
One Touch und Merkball als Abschluss</text>
  </threadedComment>
  <threadedComment ref="AZ18" dT="2024-03-05T07:37:05.39" personId="{A5AEEF78-54B3-43DC-A712-AB7EC5E702DD}" id="{297C819C-6F0F-453B-A47E-8BDF9DB25729}">
    <text>Hat ihnen Spaß gemacht
Eventuell Regeln anpassen (Punktesystem)</text>
  </threadedComment>
  <threadedComment ref="BB18" dT="2024-03-12T06:14:24.45" personId="{A5AEEF78-54B3-43DC-A712-AB7EC5E702DD}" id="{A3A1FF4A-3A91-4077-92F1-DFF636256CD2}">
    <text>Matte Brennball
normales Baseball</text>
  </threadedComment>
  <threadedComment ref="Y21" dT="2023-11-21T18:31:01.88" personId="{A5AEEF78-54B3-43DC-A712-AB7EC5E702DD}" id="{FE65695C-9DF3-44BE-B92B-12C8D5CDB97E}">
    <text>Wettbewerbsform mit Hüttchen, Kästen + Fragen beantworten
(hat ihnen Spaß gemacht)</text>
  </threadedComment>
  <threadedComment ref="AJ21" dT="2024-01-09T06:17:37.51" personId="{A5AEEF78-54B3-43DC-A712-AB7EC5E702DD}" id="{A570A1FA-C700-4F21-8FD2-AD71204C7D54}">
    <text xml:space="preserve">Räuber und Gendarme
Hulla Hup Rennen (nicht probiert)
How many cones you can collect
Mattenrutschen
Mattenfußball
</text>
  </threadedComment>
  <threadedComment ref="K22" dT="2023-10-11T09:25:11.17" personId="{A5AEEF78-54B3-43DC-A712-AB7EC5E702DD}" id="{453E0C58-E9F5-4526-BC26-1762DE044FD2}">
    <text xml:space="preserve">Bälle müssen so schnell als möglich in den gegnerischen Kasten gelegt werden. Gutes Aufwärmspiel - Bälle variieren (Abstände beachten)
</text>
  </threadedComment>
  <threadedComment ref="R22" dT="2023-11-07T08:43:07.17" personId="{A5AEEF78-54B3-43DC-A712-AB7EC5E702DD}" id="{18C69C6E-CE02-42D3-982A-1E59EC0FF338}">
    <text>Spielregeln genauer erklären, alle müssen an die Matte gfreifen</text>
  </threadedComment>
  <threadedComment ref="W22" dT="2023-11-20T22:02:55.11" personId="{A5AEEF78-54B3-43DC-A712-AB7EC5E702DD}" id="{45C05FFC-AD3C-4807-A3BD-DC08ADA681A6}">
    <text>Verschiedene Bewegungsvorgaben
Felder tauschen</text>
  </threadedComment>
  <threadedComment ref="AB22" dT="2023-11-30T10:07:35.22" personId="{A5AEEF78-54B3-43DC-A712-AB7EC5E702DD}" id="{696F13F6-F4A6-4067-9AAE-A7F1564129EB}">
    <text>In 2 gleichgroße Gruppen aufteilen - diese nochmal unterteilen und Ball zuwerfen. Wer zuerst in der Gruppe wieder so steht wie zu Beginn gewinnt. (Eventuell mit Reifen für Genauigkeit)
Bei Ungeradheit eher schwierig</text>
  </threadedComment>
  <threadedComment ref="AD22" dT="2023-12-19T07:35:17.92" personId="{A5AEEF78-54B3-43DC-A712-AB7EC5E702DD}" id="{6094054F-9E14-4FE6-A651-B2C2A13B0F46}">
    <text>Verschiedene Bewegungsformen durch die Halle.
Wasser: Alle auf die Matten
Feuer: Alle auf die Sprossenwand
Blitz: Alle auf den Boden</text>
  </threadedComment>
  <threadedComment ref="W26" dT="2023-11-21T18:34:49.28" personId="{A5AEEF78-54B3-43DC-A712-AB7EC5E702DD}" id="{9D73F8A5-0EB7-486E-A029-9A58512DDA44}">
    <text>Eckball
Kasten (2p.), LB (3p.), dicke Matte, Strecksprung (1p.), Sit ups (4p.)</text>
  </threadedComment>
  <threadedComment ref="AA26" dT="2023-11-28T14:41:38.11" personId="{A5AEEF78-54B3-43DC-A712-AB7EC5E702DD}" id="{05AF70BC-B1E4-473F-B323-ED70E5EA3E82}">
    <text>+ Kegelfußball</text>
  </threadedComment>
  <threadedComment ref="AC26" dT="2023-12-12T15:04:31.27" personId="{A5AEEF78-54B3-43DC-A712-AB7EC5E702DD}" id="{BD830983-B7C5-4C5F-B35D-FDF02B8CBB98}">
    <text xml:space="preserve">+ </text>
  </threadedComment>
</ThreadedComments>
</file>

<file path=xl/threadedComments/threadedComment2.xml><?xml version="1.0" encoding="utf-8"?>
<ThreadedComments xmlns="http://schemas.microsoft.com/office/spreadsheetml/2018/threadedcomments" xmlns:x="http://schemas.openxmlformats.org/spreadsheetml/2006/main">
  <threadedComment ref="N13" dT="2023-10-24T13:05:23.26" personId="{A5AEEF78-54B3-43DC-A712-AB7EC5E702DD}" id="{AD0745B1-EB78-4656-A9D6-5D24DC4A8F46}">
    <text>Grundsätzlich ok aber Memory zu schwer und Mädn zuviel hecktig</text>
  </threadedComment>
  <threadedComment ref="V13" dT="2023-11-20T22:01:42.07" personId="{A5AEEF78-54B3-43DC-A712-AB7EC5E702DD}" id="{BEDDA518-5A15-4799-A2F5-502CDFE6EB79}">
    <text>Zirkeltraining von Hallenplaner
Funktionierte nicht so gut - eventuell Kärtchen für Stationen nächstes mal ausdrucken</text>
  </threadedComment>
  <threadedComment ref="AP13" dT="2024-01-30T16:15:26.93" personId="{A5AEEF78-54B3-43DC-A712-AB7EC5E702DD}" id="{DFB7EC4A-D448-4BCF-8C40-4FD6BD489757}">
    <text>Kreatives Fitnesstraining
Schwere Ballschlacht (Trennung mit LB)
Activity (Übungen adaptieren, Körbe 3x, Löffel 2x, Matte gemeinsam, max. 5 Begriffe)
Ninja
Mr.X</text>
  </threadedComment>
  <threadedComment ref="AS13" dT="2024-01-30T16:18:37.16" personId="{A5AEEF78-54B3-43DC-A712-AB7EC5E702DD}" id="{751C72AF-A972-495C-8514-6D67ACBFAC55}">
    <text xml:space="preserve">Werfen, Rennen, Treffen (Parkour außerhalb des Volleyballfeldes aufbauen, Team 1 muss versuchen Team 2 abzuschießen. Schaffen sie eine Runde gibt es einen Punkt) </text>
  </threadedComment>
  <threadedComment ref="AS13" dT="2024-02-27T07:56:13.34" personId="{A5AEEF78-54B3-43DC-A712-AB7EC5E702DD}" id="{A2180A67-6D38-4599-8312-9167BFF1A0CD}" parentId="{751C72AF-A972-495C-8514-6D67ACBFAC55}">
    <text>Bessere Aufteilung des Parkours. Einfache Elemente zum Schluss.</text>
  </threadedComment>
  <threadedComment ref="Z14" dT="2023-12-06T06:22:31.25" personId="{A5AEEF78-54B3-43DC-A712-AB7EC5E702DD}" id="{3D98E78F-BA0D-44F5-B01A-2E41EC7B1902}">
    <text xml:space="preserve">Hat grundsätzlich nicht so schlecht funktioniert
Stationen immer in 2er Schritte aufbauen lassen - dieses mal leider zu viele S/S. </text>
  </threadedComment>
  <threadedComment ref="AB14" dT="2023-12-19T09:39:16.38" personId="{A5AEEF78-54B3-43DC-A712-AB7EC5E702DD}" id="{C988D595-D8C5-4DC3-8D1B-040A4F613E8E}">
    <text>Rolle vorwärts - funktionierte sehr gut</text>
  </threadedComment>
  <threadedComment ref="S16" dT="2023-11-08T08:06:47.41" personId="{A5AEEF78-54B3-43DC-A712-AB7EC5E702DD}" id="{75C6395C-6E5E-4527-AF69-45FF3129B092}">
    <text>Nochmal machen wegen Vergleich</text>
  </threadedComment>
  <threadedComment ref="J18" dT="2023-10-11T05:14:03.44" personId="{A5AEEF78-54B3-43DC-A712-AB7EC5E702DD}" id="{1F419E08-CA89-4100-8AE5-F9F9906D7B0A}">
    <text>Aufbauplan bereitstellen - genaue Einteilung</text>
  </threadedComment>
  <threadedComment ref="M18" dT="2023-10-17T13:39:35.20" personId="{A5AEEF78-54B3-43DC-A712-AB7EC5E702DD}" id="{280A273A-DD1E-4692-B093-5C58C6851257}">
    <text>Hallenenden sind die Tore (In der Luft darf der Ball öfters berührt werden, am Boden nur einmal)</text>
  </threadedComment>
  <threadedComment ref="O18" dT="2023-10-25T08:45:43.93" personId="{A5AEEF78-54B3-43DC-A712-AB7EC5E702DD}" id="{6286BC32-F6D2-4A46-98BB-7A65C8ADBF9F}">
    <text>Schleifen für unterschiedliche Teams nehmen</text>
  </threadedComment>
  <threadedComment ref="R18" dT="2023-11-08T08:05:49.92" personId="{A5AEEF78-54B3-43DC-A712-AB7EC5E702DD}" id="{B7D8286D-C9DE-48C4-B097-35F3F8286996}">
    <text>Ballführen mit Aufgaben (rechts, links, 3 rechts - 1 links, rückwärts)
Ballführen mit exe. Funktionen (Zahl, Nonverbale Signale, Assoziationen, Rechenaufgabe)
Passviereck (Richtungswechsel, Wettbewerb)
3 Felder Ballhalten + Abschluss
Würfelfußball</text>
  </threadedComment>
  <threadedComment ref="U18" dT="2023-12-05T09:56:23.78" personId="{A5AEEF78-54B3-43DC-A712-AB7EC5E702DD}" id="{CDCE3E80-7E88-4EFC-A8D1-60899F0C1CC2}">
    <text>Mit Matten - wenn sie umfällt ist das Spiel verloren</text>
  </threadedComment>
  <threadedComment ref="AB18" dT="2023-12-12T08:02:02.99" personId="{A5AEEF78-54B3-43DC-A712-AB7EC5E702DD}" id="{772F2ACC-A5FB-4AF8-90B7-4CE78C09AE13}">
    <text xml:space="preserve">•Es werden ein bis zwei Werfer bestimmt. (3 Schritte dann muss der Ball prallen)
• Spieler halten Gymnastikreifen um ihre Hüfte parallel zum Boden. 
• Spieler bewegen sich frei in der Turnhalle. 
• Wirft ein Werfer seinen Ball durch den Reifen eines Spielers, ist das Schiff versenkt. 
• Spieler bleibt stehen und legt seinen Reifen auf den Boden. 
• Er kann durch Spieler erlöst werden, die ihn in ihrem Schiff aufnehmen. 
• Beim Wechsel in ein anderes Schiff muss aufgepasst werden, dass er nicht abgeworfen wird. • Wenn ein Spieler abgeworfen wird, muss er das Spielfeld verlassen. 
• Spiel endet, wenn alle Schiffe versenkt sind. </text>
  </threadedComment>
  <threadedComment ref="AL18" dT="2024-01-18T08:53:44.37" personId="{A5AEEF78-54B3-43DC-A712-AB7EC5E702DD}" id="{28F44FC1-BBFB-4264-861C-8FEE9D01DC3A}">
    <text xml:space="preserve">Hat gut funktioniert
Relativ viel Emotionen bei Würfelfußball dabei. </text>
  </threadedComment>
  <threadedComment ref="AM18" dT="2024-01-18T08:51:35.53" personId="{A5AEEF78-54B3-43DC-A712-AB7EC5E702DD}" id="{4823BD8F-766C-4B53-8C8A-D8291190CA6D}">
    <text>War in Ordnung
Ohne Beschützer spielen
Kegel steht in der Mitte in einem Reifen
2 Matten (Gefängnis, Bunde) als Zusatz</text>
  </threadedComment>
  <threadedComment ref="AO18" dT="2024-03-05T07:42:27.44" personId="{A5AEEF78-54B3-43DC-A712-AB7EC5E702DD}" id="{503CFA1C-9464-4F0C-A132-F9AB6B1CB546}">
    <text>Basketballkorb Völkerballvariante mit 2 unterschiedlichen Bällen (Einer darf nicht gefangen werden) Matten auslegen dass man weiter in die Halle darf</text>
  </threadedComment>
  <threadedComment ref="AX18" dT="2024-02-27T15:34:39.58" personId="{A5AEEF78-54B3-43DC-A712-AB7EC5E702DD}" id="{529D6EF0-5224-4D1B-A2E7-12C1E594DBC1}">
    <text>Gruppentwister (Gruppen zusammen und dann Aufgaben bewältigen)
Ringekreis
Tennisbälle (so schnell als möglich berühren)
Labyrinth (Weg vorher aufmalen)</text>
  </threadedComment>
  <threadedComment ref="AY18" dT="2024-02-28T08:17:49.96" personId="{A5AEEF78-54B3-43DC-A712-AB7EC5E702DD}" id="{E6484E27-B0B5-47EC-BEE0-94193A46201F}">
    <text>2 dicke Matten als Tore
Boden auf in der Gegnerhälfte
Direkt in der eigenen Hälfte
Matte darf nicht berührt werden (nur beim abwehren)</text>
  </threadedComment>
  <threadedComment ref="AZ18" dT="2024-03-05T10:17:45.25" personId="{A5AEEF78-54B3-43DC-A712-AB7EC5E702DD}" id="{B9DFA160-CE98-409D-8619-221D69F1FDFE}">
    <text>10er Ball (Ultimate Frisbee)
Verbesserung Ballgefühl (prellen, beidhändig, gegen die Wand, andere Hand,..)
Inselball
Wurf und Fangübung mit Tennisbällen
Matten Brennball (Reifen)
Baseballmatch (Abschlaghilfe)</text>
  </threadedComment>
  <threadedComment ref="AZ18" dT="2024-03-06T06:12:47.00" personId="{A5AEEF78-54B3-43DC-A712-AB7EC5E702DD}" id="{EF528640-4218-4A4F-BB88-2CA15759E196}" parentId="{B9DFA160-CE98-409D-8619-221D69F1FDFE}">
    <text xml:space="preserve">Baseballmatch noch durchführen </text>
  </threadedComment>
  <threadedComment ref="BB18" dT="2024-03-12T09:00:35.78" personId="{A5AEEF78-54B3-43DC-A712-AB7EC5E702DD}" id="{AC631884-EE4D-4E81-9A51-211B70465BF3}">
    <text xml:space="preserve">Übung für Stunde (Gegenstände liegend den nächsten mit den Füßen weitergeben) 
Baseballmatch mit Schläger
</text>
  </threadedComment>
  <threadedComment ref="W21" dT="2023-11-21T09:57:59.53" personId="{A5AEEF78-54B3-43DC-A712-AB7EC5E702DD}" id="{582BB520-076B-4FAA-9397-DC2CD4963034}">
    <text>Runden laufen + 
Gymnastikball in der Mitte</text>
  </threadedComment>
  <threadedComment ref="Y21" dT="2023-11-29T08:26:48.00" personId="{A5AEEF78-54B3-43DC-A712-AB7EC5E702DD}" id="{BC7437B3-D8E6-4C73-AE7D-39BE9F94374B}">
    <text>Nicht verstecken, nicht klettern, keine Toiletten und Garderoben)</text>
  </threadedComment>
  <threadedComment ref="AJ21" dT="2024-01-09T09:49:40.68" personId="{A5AEEF78-54B3-43DC-A712-AB7EC5E702DD}" id="{A0B75463-E23C-4DBC-83A8-E63D457A12B5}">
    <text>Wettbewerbsform mit Hüttchen, Kästen + Fragen beantworten
Waren teilweise wieder sehr verwirrt bei den Erklärungen 
+ Kastenhöhe anpassen</text>
  </threadedComment>
  <threadedComment ref="K22" dT="2023-10-11T06:31:30.23" personId="{A5AEEF78-54B3-43DC-A712-AB7EC5E702DD}" id="{EA3AF5F8-A70C-4DA2-966F-F417FA179571}">
    <text>Wenig Bewegungszeit - S/S mit Reifen und Kegel (2 Fänger, 3 Bälle) Müssen versuchen alle abzuschießen (Mills)</text>
  </threadedComment>
  <threadedComment ref="M22" dT="2023-10-18T07:27:16.22" personId="{A5AEEF78-54B3-43DC-A712-AB7EC5E702DD}" id="{0DD3FEB4-3615-493D-AC9F-E1BD1D0197C9}">
    <text xml:space="preserve">4 Bälle werden in den Ecken der Halle verteilt - auf Pfiff dürfen die Bälle genommen werden und S/S versuchen sich abzuschießen. </text>
  </threadedComment>
  <threadedComment ref="V22" dT="2023-11-21T09:58:36.45" personId="{A5AEEF78-54B3-43DC-A712-AB7EC5E702DD}" id="{59CD2412-3862-48CF-993D-7DEC621555C2}">
    <text>In Kombination mit einen Reaktionsspiel (schwarz/weiß)</text>
  </threadedComment>
  <threadedComment ref="Z22" dT="2023-12-06T06:22:54.57" personId="{A5AEEF78-54B3-43DC-A712-AB7EC5E702DD}" id="{8365F7D9-7CB1-440A-92EC-9C1575895752}">
    <text>Auf genaueren Abstand zwischen den Kästen achten</text>
  </threadedComment>
  <threadedComment ref="AD22" dT="2024-01-09T09:18:28.37" personId="{A5AEEF78-54B3-43DC-A712-AB7EC5E702DD}" id="{5B5C4AF4-DCDA-4AAE-BCB5-4C8BE65F38CE}">
    <text>Verschiedene Bewegungsformen durch die Halle.
Wasser: Alle auf die Matten
Feuer: Alle auf die Sprossenwand
Blitz: Alle auf den Boden</text>
  </threadedComment>
  <threadedComment ref="U26" dT="2023-11-21T18:27:05.96" personId="{A5AEEF78-54B3-43DC-A712-AB7EC5E702DD}" id="{AED187EF-930B-4395-9A92-4AEE2B1D9F7B}">
    <text>Titanic VB</text>
  </threadedComment>
  <threadedComment ref="W26" dT="2023-11-21T18:29:40.54" personId="{A5AEEF78-54B3-43DC-A712-AB7EC5E702DD}" id="{19CD22F9-EBAC-4747-987D-61BC1ABE1C86}">
    <text xml:space="preserve">+ Hinterhalt </text>
  </threadedComment>
  <threadedComment ref="Y26" dT="2023-11-28T14:42:10.57" personId="{A5AEEF78-54B3-43DC-A712-AB7EC5E702DD}" id="{DBAD2A71-A17E-4F23-A8EB-5F0467EDA273}">
    <text>+ Kegelfußball
(Memory funktionierte so einigermaßen)</text>
  </threadedComment>
  <threadedComment ref="AA26" dT="2023-11-30T10:02:58.32" personId="{A5AEEF78-54B3-43DC-A712-AB7EC5E702DD}" id="{6830EBE4-AB2B-4FD2-B01F-8DA6F9C179A7}">
    <text>+ Goldjagd</text>
  </threadedComment>
  <threadedComment ref="AC26" dT="2023-12-12T15:05:35.21" personId="{A5AEEF78-54B3-43DC-A712-AB7EC5E702DD}" id="{C2473934-DD0B-4919-AE48-F0BECC5E3218}">
    <text>•Es wird ein Spielfeld markiert. In der Mitte des Spielfeldes werden fünf Kegel aufgebaut. Zwei Teilnehmer sind die Verteidiger. Diese stellen sich in der Mitte bei den Kegeln auf. Alle anderen Teilnehmer (etwa 10 Spieler) sind die Werfer. Diese verteilen sich um das Spielfeld (in einem Kreis) herum. • Die Werfer müssen versuchen mit dem Ball die Kegel umzuschießen/umzuwerfen. Die Verteidiger müssen das zu verhindern versuchen. Der Ball kann auch erst von einem Werfer zum anderen geworfen werden, bevor man auf die Kegel wirft. Es darf nur auf die Kegel geworfen werden, also am Boden. Die Würfe müssen nach unten gehen. 
• Es gibt Strafpunkte, wenn ein Verteidiger einen Ball an den Kopf bekommt. 
• Die Werfer bekommen je umgeworfenen Kegel einen Punkt. Die Verteidiger bekommen für 10 abgewehrte Bälle einen Punkt. 
Kreis ausstecken für Angreifer ansonsten gehen sie zu nahe an die Verteidiger.</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4C\Floorball.docx" TargetMode="External"/><Relationship Id="rId7" Type="http://schemas.openxmlformats.org/officeDocument/2006/relationships/comments" Target="../comments1.xml"/><Relationship Id="rId2" Type="http://schemas.openxmlformats.org/officeDocument/2006/relationships/hyperlink" Target="..\..\..\Unterrichtseinheiten\Ausdauer\AUSDAUERTRAINING-Kein%20Autor.pdf" TargetMode="External"/><Relationship Id="rId1" Type="http://schemas.openxmlformats.org/officeDocument/2006/relationships/hyperlink" Target="..\..\..\Unterrichtseinheiten\Training%20Motorischer%20F&#228;higkeiten\Stundenplanung%20spielerische%20KraftAusdaueru&#776;bungen.doc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4C\Volleyball%20Doppeleinheit.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Unterrichtseinheiten\Sonstiges\Unterrichtsplanung_K&#246;rperwahrnehmung%20und%20K&#246;rpersensibilisierung_Lettner,%20Riedl,%20Schott_final.pdf" TargetMode="External"/><Relationship Id="rId3" Type="http://schemas.openxmlformats.org/officeDocument/2006/relationships/hyperlink" Target="..\..\..\Unterrichtseinheiten\Ausdauer\Stundenplanung%20Spielerisches%20Ausdauertraining.pdf" TargetMode="External"/><Relationship Id="rId7" Type="http://schemas.openxmlformats.org/officeDocument/2006/relationships/hyperlink" Target="1B\Activity%20Aufgaben.docx" TargetMode="External"/><Relationship Id="rId12" Type="http://schemas.microsoft.com/office/2017/10/relationships/threadedComment" Target="../threadedComments/threadedComment2.xml"/><Relationship Id="rId2" Type="http://schemas.openxmlformats.org/officeDocument/2006/relationships/hyperlink" Target="..\..\..\Unterrichtseinheiten\Gera&#776;teturnen\BODEN%20ROLLE%20VW%20UND%20RW-Brandsttetter_Hemetsberger.pdf" TargetMode="External"/><Relationship Id="rId1" Type="http://schemas.openxmlformats.org/officeDocument/2006/relationships/hyperlink" Target="..\..\..\Unterrichtseinheiten\Gera&#776;teturnen\KASTEN%20SPRUNGHOCKE-Labenbacher.pdf" TargetMode="External"/><Relationship Id="rId6" Type="http://schemas.openxmlformats.org/officeDocument/2006/relationships/hyperlink" Target="1B\Fu&#223;ball%20Doppel%20EH2.docx" TargetMode="External"/><Relationship Id="rId11" Type="http://schemas.openxmlformats.org/officeDocument/2006/relationships/comments" Target="../comments2.xml"/><Relationship Id="rId5" Type="http://schemas.openxmlformats.org/officeDocument/2006/relationships/hyperlink" Target="..\..\..\Unterrichtseinheiten\Spiele\Capture_The_Flag_Huber_Sindhuber.pdf" TargetMode="External"/><Relationship Id="rId10" Type="http://schemas.openxmlformats.org/officeDocument/2006/relationships/vmlDrawing" Target="../drawings/vmlDrawing2.vml"/><Relationship Id="rId4" Type="http://schemas.openxmlformats.org/officeDocument/2006/relationships/hyperlink" Target="Parkourfragen.docx"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34EB-55A9-4679-A0A6-B3594934C7DB}">
  <dimension ref="A1:CM27"/>
  <sheetViews>
    <sheetView tabSelected="1" topLeftCell="A2" zoomScale="97" workbookViewId="0">
      <pane xSplit="1" topLeftCell="AK1" activePane="topRight" state="frozen"/>
      <selection activeCell="A8" sqref="A8"/>
      <selection pane="topRight" activeCell="AX30" sqref="AX30"/>
    </sheetView>
  </sheetViews>
  <sheetFormatPr baseColWidth="10" defaultRowHeight="14.4" x14ac:dyDescent="0.3"/>
  <cols>
    <col min="1" max="1" width="22.88671875" bestFit="1" customWidth="1"/>
    <col min="2" max="5" width="7.77734375" bestFit="1" customWidth="1"/>
    <col min="6" max="6" width="8.44140625" bestFit="1" customWidth="1"/>
    <col min="7" max="7" width="7.77734375" bestFit="1" customWidth="1"/>
    <col min="8" max="12" width="7.6640625" bestFit="1" customWidth="1"/>
    <col min="13" max="13" width="8.88671875" bestFit="1" customWidth="1"/>
    <col min="14" max="16" width="7.6640625" bestFit="1" customWidth="1"/>
    <col min="17" max="25" width="8.109375" bestFit="1" customWidth="1"/>
    <col min="26" max="33" width="7.88671875" bestFit="1" customWidth="1"/>
    <col min="34" max="43" width="7.44140625" bestFit="1" customWidth="1"/>
    <col min="44" max="51" width="7.77734375" bestFit="1" customWidth="1"/>
    <col min="52" max="59" width="8.33203125" bestFit="1" customWidth="1"/>
    <col min="60" max="68" width="7.77734375" bestFit="1" customWidth="1"/>
    <col min="69" max="77" width="8" bestFit="1" customWidth="1"/>
    <col min="78" max="85" width="7.5546875" bestFit="1" customWidth="1"/>
    <col min="86" max="87" width="6.77734375" bestFit="1" customWidth="1"/>
    <col min="89" max="89" width="18.6640625" bestFit="1" customWidth="1"/>
  </cols>
  <sheetData>
    <row r="1" spans="1:91" ht="18" x14ac:dyDescent="0.35">
      <c r="A1" s="41" t="s">
        <v>0</v>
      </c>
      <c r="B1" s="41"/>
    </row>
    <row r="2" spans="1:91" ht="18" x14ac:dyDescent="0.35">
      <c r="A2" s="5" t="s">
        <v>17</v>
      </c>
      <c r="B2" s="6" t="s">
        <v>16</v>
      </c>
    </row>
    <row r="3" spans="1:91" ht="18" x14ac:dyDescent="0.35">
      <c r="A3" s="8" t="s">
        <v>1</v>
      </c>
      <c r="B3" s="9" t="s">
        <v>15</v>
      </c>
    </row>
    <row r="4" spans="1:91" ht="18" x14ac:dyDescent="0.35">
      <c r="A4" s="5" t="s">
        <v>2</v>
      </c>
      <c r="B4" s="6">
        <v>12</v>
      </c>
    </row>
    <row r="5" spans="1:91" ht="18" x14ac:dyDescent="0.35">
      <c r="A5" s="8" t="s">
        <v>3</v>
      </c>
      <c r="B5" s="9">
        <v>3</v>
      </c>
    </row>
    <row r="9" spans="1:91" ht="17.399999999999999" x14ac:dyDescent="0.35">
      <c r="A9" s="15" t="s">
        <v>14</v>
      </c>
      <c r="B9" s="42">
        <v>1</v>
      </c>
      <c r="C9" s="42"/>
      <c r="D9" s="42">
        <v>2</v>
      </c>
      <c r="E9" s="42"/>
      <c r="F9" s="42">
        <v>3</v>
      </c>
      <c r="G9" s="42"/>
      <c r="H9" s="42">
        <v>4</v>
      </c>
      <c r="I9" s="42"/>
      <c r="J9" s="42">
        <v>5</v>
      </c>
      <c r="K9" s="42"/>
      <c r="L9" s="42">
        <v>6</v>
      </c>
      <c r="M9" s="42"/>
      <c r="N9" s="42">
        <v>7</v>
      </c>
      <c r="O9" s="42"/>
      <c r="P9" s="42">
        <v>8</v>
      </c>
      <c r="Q9" s="42"/>
      <c r="R9" s="42">
        <v>9</v>
      </c>
      <c r="S9" s="42"/>
      <c r="T9" s="42">
        <v>10</v>
      </c>
      <c r="U9" s="42"/>
      <c r="V9" s="42">
        <v>11</v>
      </c>
      <c r="W9" s="42"/>
      <c r="X9" s="42">
        <v>12</v>
      </c>
      <c r="Y9" s="42"/>
      <c r="Z9" s="42">
        <v>13</v>
      </c>
      <c r="AA9" s="42"/>
      <c r="AB9" s="42">
        <v>14</v>
      </c>
      <c r="AC9" s="42"/>
      <c r="AD9" s="42">
        <v>15</v>
      </c>
      <c r="AE9" s="42"/>
      <c r="AF9" s="42">
        <v>16</v>
      </c>
      <c r="AG9" s="42"/>
      <c r="AH9" s="42">
        <v>17</v>
      </c>
      <c r="AI9" s="42"/>
      <c r="AJ9" s="42">
        <v>18</v>
      </c>
      <c r="AK9" s="42"/>
      <c r="AL9" s="42">
        <v>19</v>
      </c>
      <c r="AM9" s="42"/>
      <c r="AN9" s="42">
        <v>20</v>
      </c>
      <c r="AO9" s="42"/>
      <c r="AP9" s="42">
        <v>21</v>
      </c>
      <c r="AQ9" s="42"/>
      <c r="AR9" s="42">
        <v>22</v>
      </c>
      <c r="AS9" s="42"/>
      <c r="AT9" s="42">
        <v>23</v>
      </c>
      <c r="AU9" s="42"/>
      <c r="AV9" s="42">
        <v>24</v>
      </c>
      <c r="AW9" s="42"/>
      <c r="AX9" s="42">
        <v>25</v>
      </c>
      <c r="AY9" s="42"/>
      <c r="AZ9" s="42">
        <v>26</v>
      </c>
      <c r="BA9" s="42"/>
      <c r="BB9" s="42">
        <v>27</v>
      </c>
      <c r="BC9" s="42"/>
      <c r="BD9" s="42">
        <v>28</v>
      </c>
      <c r="BE9" s="42"/>
      <c r="BF9" s="42">
        <v>29</v>
      </c>
      <c r="BG9" s="42"/>
      <c r="BH9" s="42">
        <v>30</v>
      </c>
      <c r="BI9" s="42"/>
      <c r="BJ9" s="42">
        <v>31</v>
      </c>
      <c r="BK9" s="42"/>
      <c r="BL9" s="42">
        <v>32</v>
      </c>
      <c r="BM9" s="42"/>
      <c r="BN9" s="42">
        <v>33</v>
      </c>
      <c r="BO9" s="42"/>
      <c r="BP9" s="42">
        <v>34</v>
      </c>
      <c r="BQ9" s="42"/>
      <c r="BR9" s="42">
        <v>35</v>
      </c>
      <c r="BS9" s="42"/>
      <c r="BT9" s="42">
        <v>36</v>
      </c>
      <c r="BU9" s="42"/>
      <c r="BV9" s="42">
        <v>37</v>
      </c>
      <c r="BW9" s="42"/>
      <c r="BX9" s="42">
        <v>38</v>
      </c>
      <c r="BY9" s="42"/>
      <c r="BZ9" s="42">
        <v>39</v>
      </c>
      <c r="CA9" s="42"/>
      <c r="CB9" s="42">
        <v>40</v>
      </c>
      <c r="CC9" s="42"/>
      <c r="CD9" s="42">
        <v>41</v>
      </c>
      <c r="CE9" s="42"/>
      <c r="CF9" s="42">
        <v>42</v>
      </c>
      <c r="CG9" s="42"/>
      <c r="CH9" s="42">
        <v>43</v>
      </c>
      <c r="CI9" s="42"/>
      <c r="CJ9" s="1"/>
      <c r="CK9" s="1"/>
      <c r="CL9" s="1"/>
      <c r="CM9" s="1"/>
    </row>
    <row r="10" spans="1:91" ht="17.399999999999999" x14ac:dyDescent="0.35">
      <c r="A10" s="16" t="s">
        <v>13</v>
      </c>
      <c r="B10" s="11">
        <v>45181</v>
      </c>
      <c r="C10" s="11">
        <v>45182</v>
      </c>
      <c r="D10" s="11">
        <v>45188</v>
      </c>
      <c r="E10" s="11">
        <v>45189</v>
      </c>
      <c r="F10" s="11">
        <v>45195</v>
      </c>
      <c r="G10" s="11">
        <v>45196</v>
      </c>
      <c r="H10" s="11">
        <v>45202</v>
      </c>
      <c r="I10" s="11">
        <v>45203</v>
      </c>
      <c r="J10" s="11">
        <v>45209</v>
      </c>
      <c r="K10" s="11">
        <v>45210</v>
      </c>
      <c r="L10" s="11">
        <v>45216</v>
      </c>
      <c r="M10" s="11">
        <v>45217</v>
      </c>
      <c r="N10" s="11">
        <v>45223</v>
      </c>
      <c r="O10" s="11">
        <v>45224</v>
      </c>
      <c r="P10" s="3">
        <v>45230</v>
      </c>
      <c r="Q10" s="3">
        <v>45231</v>
      </c>
      <c r="R10" s="11">
        <v>45237</v>
      </c>
      <c r="S10" s="11">
        <v>45238</v>
      </c>
      <c r="T10" s="11">
        <v>45244</v>
      </c>
      <c r="U10" s="11">
        <v>45245</v>
      </c>
      <c r="V10" s="11">
        <v>45251</v>
      </c>
      <c r="W10" s="11">
        <v>45252</v>
      </c>
      <c r="X10" s="11">
        <v>45258</v>
      </c>
      <c r="Y10" s="11">
        <v>45259</v>
      </c>
      <c r="Z10" s="11">
        <v>45265</v>
      </c>
      <c r="AA10" s="11">
        <v>45266</v>
      </c>
      <c r="AB10" s="11">
        <v>45272</v>
      </c>
      <c r="AC10" s="11">
        <v>45273</v>
      </c>
      <c r="AD10" s="11">
        <v>45279</v>
      </c>
      <c r="AE10" s="11">
        <v>45280</v>
      </c>
      <c r="AF10" s="3">
        <v>45286</v>
      </c>
      <c r="AG10" s="3">
        <v>45287</v>
      </c>
      <c r="AH10" s="3">
        <v>44928</v>
      </c>
      <c r="AI10" s="3">
        <v>44929</v>
      </c>
      <c r="AJ10" s="11">
        <v>44935</v>
      </c>
      <c r="AK10" s="11">
        <v>44936</v>
      </c>
      <c r="AL10" s="11">
        <v>44942</v>
      </c>
      <c r="AM10" s="11">
        <v>44943</v>
      </c>
      <c r="AN10" s="11">
        <v>44949</v>
      </c>
      <c r="AO10" s="11">
        <v>44950</v>
      </c>
      <c r="AP10" s="11">
        <v>44956</v>
      </c>
      <c r="AQ10" s="11">
        <v>44957</v>
      </c>
      <c r="AR10" s="11">
        <v>44963</v>
      </c>
      <c r="AS10" s="11">
        <v>44964</v>
      </c>
      <c r="AT10" s="11">
        <v>44970</v>
      </c>
      <c r="AU10" s="11">
        <v>44971</v>
      </c>
      <c r="AV10" s="3">
        <v>44977</v>
      </c>
      <c r="AW10" s="3">
        <v>44978</v>
      </c>
      <c r="AX10" s="11">
        <v>44984</v>
      </c>
      <c r="AY10" s="11">
        <v>44985</v>
      </c>
      <c r="AZ10" s="11">
        <v>44990</v>
      </c>
      <c r="BA10" s="11">
        <v>44991</v>
      </c>
      <c r="BB10" s="11">
        <v>44997</v>
      </c>
      <c r="BC10" s="11">
        <v>44998</v>
      </c>
      <c r="BD10" s="11">
        <v>45004</v>
      </c>
      <c r="BE10" s="11">
        <v>45005</v>
      </c>
      <c r="BF10" s="3">
        <v>45011</v>
      </c>
      <c r="BG10" s="3">
        <v>45012</v>
      </c>
      <c r="BH10" s="11">
        <v>45018</v>
      </c>
      <c r="BI10" s="11">
        <v>45019</v>
      </c>
      <c r="BJ10" s="11">
        <v>45025</v>
      </c>
      <c r="BK10" s="11">
        <v>45026</v>
      </c>
      <c r="BL10" s="11">
        <v>45032</v>
      </c>
      <c r="BM10" s="11">
        <v>45033</v>
      </c>
      <c r="BN10" s="11">
        <v>45039</v>
      </c>
      <c r="BO10" s="11">
        <v>45040</v>
      </c>
      <c r="BP10" s="11">
        <v>45046</v>
      </c>
      <c r="BQ10" s="3">
        <v>45047</v>
      </c>
      <c r="BR10" s="11">
        <v>45053</v>
      </c>
      <c r="BS10" s="11">
        <v>45054</v>
      </c>
      <c r="BT10" s="11">
        <v>45060</v>
      </c>
      <c r="BU10" s="11">
        <v>45061</v>
      </c>
      <c r="BV10" s="11">
        <v>45067</v>
      </c>
      <c r="BW10" s="11">
        <v>45068</v>
      </c>
      <c r="BX10" s="11">
        <v>45074</v>
      </c>
      <c r="BY10" s="11">
        <v>45075</v>
      </c>
      <c r="BZ10" s="11">
        <v>45081</v>
      </c>
      <c r="CA10" s="11">
        <v>45082</v>
      </c>
      <c r="CB10" s="11">
        <v>45088</v>
      </c>
      <c r="CC10" s="11">
        <v>45089</v>
      </c>
      <c r="CD10" s="11">
        <v>45095</v>
      </c>
      <c r="CE10" s="11">
        <v>45096</v>
      </c>
      <c r="CF10" s="11">
        <v>45102</v>
      </c>
      <c r="CG10" s="11">
        <v>45103</v>
      </c>
      <c r="CH10" s="11">
        <v>45109</v>
      </c>
      <c r="CI10" s="11">
        <v>45110</v>
      </c>
    </row>
    <row r="11" spans="1:91" ht="17.399999999999999" x14ac:dyDescent="0.35">
      <c r="A11" s="16" t="s">
        <v>12</v>
      </c>
      <c r="B11" s="12" t="s">
        <v>18</v>
      </c>
      <c r="C11" s="12" t="s">
        <v>19</v>
      </c>
      <c r="D11" s="12" t="s">
        <v>18</v>
      </c>
      <c r="E11" s="12" t="s">
        <v>19</v>
      </c>
      <c r="F11" s="12" t="s">
        <v>18</v>
      </c>
      <c r="G11" s="12" t="s">
        <v>19</v>
      </c>
      <c r="H11" s="12" t="s">
        <v>18</v>
      </c>
      <c r="I11" s="12" t="s">
        <v>19</v>
      </c>
      <c r="J11" s="12" t="s">
        <v>18</v>
      </c>
      <c r="K11" s="12" t="s">
        <v>19</v>
      </c>
      <c r="L11" s="12" t="s">
        <v>18</v>
      </c>
      <c r="M11" s="12" t="s">
        <v>19</v>
      </c>
      <c r="N11" s="12" t="s">
        <v>18</v>
      </c>
      <c r="O11" s="12" t="s">
        <v>19</v>
      </c>
      <c r="P11" s="7" t="s">
        <v>18</v>
      </c>
      <c r="Q11" s="7" t="s">
        <v>19</v>
      </c>
      <c r="R11" s="12" t="s">
        <v>18</v>
      </c>
      <c r="S11" s="12" t="s">
        <v>19</v>
      </c>
      <c r="T11" s="12" t="s">
        <v>18</v>
      </c>
      <c r="U11" s="12" t="s">
        <v>19</v>
      </c>
      <c r="V11" s="12" t="s">
        <v>18</v>
      </c>
      <c r="W11" s="12" t="s">
        <v>19</v>
      </c>
      <c r="X11" s="12" t="s">
        <v>18</v>
      </c>
      <c r="Y11" s="12" t="s">
        <v>19</v>
      </c>
      <c r="Z11" s="12" t="s">
        <v>18</v>
      </c>
      <c r="AA11" s="12" t="s">
        <v>19</v>
      </c>
      <c r="AB11" s="12" t="s">
        <v>18</v>
      </c>
      <c r="AC11" s="12" t="s">
        <v>19</v>
      </c>
      <c r="AD11" s="12" t="s">
        <v>18</v>
      </c>
      <c r="AE11" s="12" t="s">
        <v>19</v>
      </c>
      <c r="AF11" s="7" t="s">
        <v>18</v>
      </c>
      <c r="AG11" s="7" t="s">
        <v>19</v>
      </c>
      <c r="AH11" s="7" t="s">
        <v>18</v>
      </c>
      <c r="AI11" s="7" t="s">
        <v>19</v>
      </c>
      <c r="AJ11" s="12" t="s">
        <v>18</v>
      </c>
      <c r="AK11" s="12" t="s">
        <v>19</v>
      </c>
      <c r="AL11" s="12" t="s">
        <v>18</v>
      </c>
      <c r="AM11" s="12" t="s">
        <v>19</v>
      </c>
      <c r="AN11" s="12" t="s">
        <v>18</v>
      </c>
      <c r="AO11" s="12" t="s">
        <v>19</v>
      </c>
      <c r="AP11" s="12" t="s">
        <v>18</v>
      </c>
      <c r="AQ11" s="12" t="s">
        <v>19</v>
      </c>
      <c r="AR11" s="12" t="s">
        <v>18</v>
      </c>
      <c r="AS11" s="12" t="s">
        <v>19</v>
      </c>
      <c r="AT11" s="12" t="s">
        <v>18</v>
      </c>
      <c r="AU11" s="12" t="s">
        <v>19</v>
      </c>
      <c r="AV11" s="7" t="s">
        <v>18</v>
      </c>
      <c r="AW11" s="7" t="s">
        <v>19</v>
      </c>
      <c r="AX11" s="12" t="s">
        <v>18</v>
      </c>
      <c r="AY11" s="12" t="s">
        <v>19</v>
      </c>
      <c r="AZ11" s="12" t="s">
        <v>18</v>
      </c>
      <c r="BA11" s="12" t="s">
        <v>19</v>
      </c>
      <c r="BB11" s="12" t="s">
        <v>18</v>
      </c>
      <c r="BC11" s="12" t="s">
        <v>19</v>
      </c>
      <c r="BD11" s="12" t="s">
        <v>18</v>
      </c>
      <c r="BE11" s="12" t="s">
        <v>19</v>
      </c>
      <c r="BF11" s="7" t="s">
        <v>18</v>
      </c>
      <c r="BG11" s="7" t="s">
        <v>19</v>
      </c>
      <c r="BH11" s="12" t="s">
        <v>18</v>
      </c>
      <c r="BI11" s="12" t="s">
        <v>19</v>
      </c>
      <c r="BJ11" s="12" t="s">
        <v>18</v>
      </c>
      <c r="BK11" s="12" t="s">
        <v>19</v>
      </c>
      <c r="BL11" s="12" t="s">
        <v>18</v>
      </c>
      <c r="BM11" s="12" t="s">
        <v>19</v>
      </c>
      <c r="BN11" s="12" t="s">
        <v>18</v>
      </c>
      <c r="BO11" s="12" t="s">
        <v>19</v>
      </c>
      <c r="BP11" s="12" t="s">
        <v>18</v>
      </c>
      <c r="BQ11" s="7" t="s">
        <v>19</v>
      </c>
      <c r="BR11" s="12" t="s">
        <v>18</v>
      </c>
      <c r="BS11" s="12" t="s">
        <v>19</v>
      </c>
      <c r="BT11" s="12" t="s">
        <v>18</v>
      </c>
      <c r="BU11" s="12" t="s">
        <v>19</v>
      </c>
      <c r="BV11" s="12" t="s">
        <v>18</v>
      </c>
      <c r="BW11" s="12" t="s">
        <v>19</v>
      </c>
      <c r="BX11" s="12" t="s">
        <v>18</v>
      </c>
      <c r="BY11" s="12" t="s">
        <v>19</v>
      </c>
      <c r="BZ11" s="12" t="s">
        <v>18</v>
      </c>
      <c r="CA11" s="12" t="s">
        <v>19</v>
      </c>
      <c r="CB11" s="12" t="s">
        <v>18</v>
      </c>
      <c r="CC11" s="12" t="s">
        <v>19</v>
      </c>
      <c r="CD11" s="12" t="s">
        <v>18</v>
      </c>
      <c r="CE11" s="12" t="s">
        <v>19</v>
      </c>
      <c r="CF11" s="12" t="s">
        <v>18</v>
      </c>
      <c r="CG11" s="12" t="s">
        <v>19</v>
      </c>
      <c r="CH11" s="12" t="s">
        <v>18</v>
      </c>
      <c r="CI11" s="12" t="s">
        <v>19</v>
      </c>
    </row>
    <row r="12" spans="1:91" ht="17.399999999999999" x14ac:dyDescent="0.35">
      <c r="A12" s="17"/>
      <c r="CK12" s="20" t="s">
        <v>32</v>
      </c>
      <c r="CL12" s="20" t="s">
        <v>33</v>
      </c>
    </row>
    <row r="13" spans="1:91" ht="15.6" x14ac:dyDescent="0.3">
      <c r="A13" s="13" t="s">
        <v>4</v>
      </c>
      <c r="B13" s="18"/>
      <c r="C13" s="18"/>
      <c r="D13" s="18"/>
      <c r="E13" s="4"/>
      <c r="F13" s="4"/>
      <c r="G13" s="4"/>
      <c r="H13" s="18"/>
      <c r="I13" s="4"/>
      <c r="J13" s="18"/>
      <c r="K13" s="4"/>
      <c r="L13" s="18"/>
      <c r="M13" s="29" t="s">
        <v>37</v>
      </c>
      <c r="N13" s="4"/>
      <c r="O13" s="18"/>
      <c r="P13" s="30"/>
      <c r="Q13" s="30"/>
      <c r="R13" s="4"/>
      <c r="S13" s="18"/>
      <c r="T13" s="18"/>
      <c r="U13" s="4"/>
      <c r="V13" s="32"/>
      <c r="W13" s="10" t="s">
        <v>51</v>
      </c>
      <c r="X13" s="35"/>
      <c r="Y13" s="32"/>
      <c r="Z13" s="2"/>
      <c r="AA13" s="32"/>
      <c r="AB13" s="10" t="s">
        <v>65</v>
      </c>
      <c r="AC13" s="32"/>
      <c r="AD13" s="32"/>
      <c r="AE13" s="32"/>
      <c r="AF13" s="35"/>
      <c r="AG13" s="35"/>
      <c r="AH13" s="35"/>
      <c r="AI13" s="35"/>
      <c r="AJ13" s="32"/>
      <c r="AK13" s="32"/>
      <c r="AL13" s="32"/>
      <c r="AM13" s="32"/>
      <c r="AN13" s="35"/>
      <c r="AO13" s="35"/>
      <c r="AP13" s="32"/>
      <c r="AQ13" s="32"/>
      <c r="AR13" s="32"/>
      <c r="AS13" s="32"/>
      <c r="AT13" s="35"/>
      <c r="AU13" s="35"/>
      <c r="AV13" s="40"/>
      <c r="AW13" s="40"/>
      <c r="AX13" s="32"/>
      <c r="AY13" s="32"/>
      <c r="AZ13" s="32"/>
      <c r="BA13" s="32"/>
      <c r="BB13" s="32"/>
      <c r="BC13" s="35"/>
      <c r="BD13" s="32"/>
      <c r="BE13" s="32"/>
      <c r="BF13" s="40"/>
      <c r="BG13" s="40"/>
      <c r="BH13" s="32"/>
      <c r="BI13" s="32"/>
      <c r="BJ13" s="32"/>
      <c r="BK13" s="32"/>
      <c r="BL13" s="32"/>
      <c r="BM13" s="32"/>
      <c r="BN13" s="32"/>
      <c r="BO13" s="32"/>
      <c r="BP13" s="32"/>
      <c r="BQ13" s="40"/>
      <c r="BR13" s="32"/>
      <c r="BS13" s="32"/>
      <c r="BT13" s="32"/>
      <c r="BU13" s="32"/>
      <c r="BV13" s="32"/>
      <c r="BW13" s="32"/>
      <c r="BX13" s="32"/>
      <c r="BY13" s="32"/>
      <c r="BZ13" s="32"/>
      <c r="CA13" s="32"/>
      <c r="CB13" s="32"/>
      <c r="CC13" s="32"/>
      <c r="CD13" s="32"/>
      <c r="CE13" s="32"/>
      <c r="CF13" s="32"/>
      <c r="CG13" s="32"/>
      <c r="CH13" s="32"/>
      <c r="CI13" s="32"/>
      <c r="CK13" s="23">
        <f t="shared" ref="CK13:CK17" si="0">COUNTA(B13:CI13)</f>
        <v>3</v>
      </c>
      <c r="CL13" s="25">
        <f>CK13/CK23</f>
        <v>7.6923076923076927E-2</v>
      </c>
    </row>
    <row r="14" spans="1:91" ht="15.6" x14ac:dyDescent="0.3">
      <c r="A14" s="14" t="s">
        <v>5</v>
      </c>
      <c r="B14" s="18"/>
      <c r="C14" s="18"/>
      <c r="D14" s="18"/>
      <c r="E14" s="4"/>
      <c r="F14" s="4"/>
      <c r="G14" s="4"/>
      <c r="H14" s="18"/>
      <c r="I14" s="4"/>
      <c r="J14" s="18"/>
      <c r="K14" s="4"/>
      <c r="L14" s="18"/>
      <c r="M14" s="4"/>
      <c r="N14" s="4"/>
      <c r="O14" s="18"/>
      <c r="P14" s="30"/>
      <c r="Q14" s="30"/>
      <c r="R14" s="4"/>
      <c r="S14" s="18"/>
      <c r="T14" s="18"/>
      <c r="U14" s="4"/>
      <c r="V14" s="32"/>
      <c r="W14" s="32"/>
      <c r="X14" s="35"/>
      <c r="Y14" s="32"/>
      <c r="Z14" s="32"/>
      <c r="AB14" s="32"/>
      <c r="AC14" s="10" t="s">
        <v>63</v>
      </c>
      <c r="AD14" s="10" t="s">
        <v>63</v>
      </c>
      <c r="AE14" s="32"/>
      <c r="AF14" s="35"/>
      <c r="AG14" s="35"/>
      <c r="AH14" s="35"/>
      <c r="AI14" s="35"/>
      <c r="AJ14" s="32"/>
      <c r="AK14" s="32"/>
      <c r="AL14" s="32"/>
      <c r="AM14" s="32"/>
      <c r="AN14" s="35"/>
      <c r="AO14" s="35"/>
      <c r="AP14" s="32"/>
      <c r="AQ14" s="32"/>
      <c r="AR14" s="32"/>
      <c r="AS14" s="33" t="s">
        <v>80</v>
      </c>
      <c r="AT14" s="35"/>
      <c r="AU14" s="35"/>
      <c r="AV14" s="40"/>
      <c r="AW14" s="40"/>
      <c r="AX14" s="32"/>
      <c r="AY14" s="32"/>
      <c r="AZ14" s="32"/>
      <c r="BA14" s="32"/>
      <c r="BB14" s="32"/>
      <c r="BC14" s="35"/>
      <c r="BD14" s="32"/>
      <c r="BE14" s="32"/>
      <c r="BF14" s="40"/>
      <c r="BG14" s="40"/>
      <c r="BH14" s="32"/>
      <c r="BI14" s="32"/>
      <c r="BJ14" s="32"/>
      <c r="BK14" s="32"/>
      <c r="BL14" s="32"/>
      <c r="BM14" s="32"/>
      <c r="BN14" s="32"/>
      <c r="BO14" s="32"/>
      <c r="BP14" s="32"/>
      <c r="BQ14" s="40"/>
      <c r="BR14" s="32"/>
      <c r="BS14" s="32"/>
      <c r="BT14" s="32"/>
      <c r="BU14" s="32"/>
      <c r="BV14" s="32"/>
      <c r="BW14" s="32"/>
      <c r="BX14" s="32"/>
      <c r="BY14" s="32"/>
      <c r="BZ14" s="32"/>
      <c r="CA14" s="32"/>
      <c r="CB14" s="32"/>
      <c r="CC14" s="32"/>
      <c r="CD14" s="32"/>
      <c r="CE14" s="32"/>
      <c r="CF14" s="32"/>
      <c r="CG14" s="32"/>
      <c r="CH14" s="32"/>
      <c r="CI14" s="32"/>
      <c r="CK14" s="24">
        <f t="shared" si="0"/>
        <v>3</v>
      </c>
      <c r="CL14" s="26">
        <f>CK14/CK23</f>
        <v>7.6923076923076927E-2</v>
      </c>
    </row>
    <row r="15" spans="1:91" ht="15.6" x14ac:dyDescent="0.3">
      <c r="A15" s="13" t="s">
        <v>6</v>
      </c>
      <c r="B15" s="18"/>
      <c r="C15" s="18"/>
      <c r="D15" s="18"/>
      <c r="E15" s="4"/>
      <c r="F15" s="4"/>
      <c r="G15" s="4"/>
      <c r="H15" s="18"/>
      <c r="I15" s="4"/>
      <c r="J15" s="18"/>
      <c r="K15" s="4"/>
      <c r="L15" s="18"/>
      <c r="M15" s="4"/>
      <c r="N15" s="4"/>
      <c r="O15" s="18"/>
      <c r="P15" s="30"/>
      <c r="Q15" s="30"/>
      <c r="R15" s="4"/>
      <c r="S15" s="18"/>
      <c r="T15" s="18"/>
      <c r="U15" s="4"/>
      <c r="V15" s="32"/>
      <c r="W15" s="32"/>
      <c r="X15" s="35"/>
      <c r="Y15" s="32"/>
      <c r="Z15" s="32"/>
      <c r="AA15" s="32"/>
      <c r="AB15" s="32"/>
      <c r="AC15" s="32"/>
      <c r="AD15" s="32"/>
      <c r="AE15" s="32"/>
      <c r="AF15" s="35"/>
      <c r="AG15" s="35"/>
      <c r="AH15" s="35"/>
      <c r="AI15" s="35"/>
      <c r="AJ15" s="32"/>
      <c r="AK15" s="32"/>
      <c r="AL15" s="32"/>
      <c r="AM15" s="32"/>
      <c r="AN15" s="35"/>
      <c r="AO15" s="35"/>
      <c r="AP15" s="32"/>
      <c r="AQ15" s="32"/>
      <c r="AR15" s="32"/>
      <c r="AS15" s="32"/>
      <c r="AT15" s="35"/>
      <c r="AU15" s="35"/>
      <c r="AV15" s="40"/>
      <c r="AW15" s="40"/>
      <c r="AX15" s="32"/>
      <c r="AY15" s="32"/>
      <c r="AZ15" s="32"/>
      <c r="BA15" s="32"/>
      <c r="BB15" s="32"/>
      <c r="BC15" s="35"/>
      <c r="BD15" s="32"/>
      <c r="BE15" s="32"/>
      <c r="BF15" s="40"/>
      <c r="BG15" s="40"/>
      <c r="BH15" s="32"/>
      <c r="BI15" s="32"/>
      <c r="BJ15" s="32"/>
      <c r="BK15" s="32"/>
      <c r="BL15" s="32"/>
      <c r="BM15" s="32"/>
      <c r="BN15" s="32"/>
      <c r="BO15" s="32"/>
      <c r="BP15" s="32"/>
      <c r="BQ15" s="40"/>
      <c r="BR15" s="32"/>
      <c r="BS15" s="32"/>
      <c r="BT15" s="32"/>
      <c r="BU15" s="32"/>
      <c r="BV15" s="32"/>
      <c r="BW15" s="32"/>
      <c r="BX15" s="32"/>
      <c r="BY15" s="32"/>
      <c r="BZ15" s="32"/>
      <c r="CA15" s="32"/>
      <c r="CB15" s="32"/>
      <c r="CC15" s="32"/>
      <c r="CD15" s="32"/>
      <c r="CE15" s="32"/>
      <c r="CF15" s="32"/>
      <c r="CG15" s="32"/>
      <c r="CH15" s="32"/>
      <c r="CI15" s="32"/>
      <c r="CK15" s="23">
        <f t="shared" si="0"/>
        <v>0</v>
      </c>
      <c r="CL15" s="25">
        <f>CK15/CK23</f>
        <v>0</v>
      </c>
    </row>
    <row r="16" spans="1:91" ht="15.6" x14ac:dyDescent="0.3">
      <c r="A16" s="14" t="s">
        <v>7</v>
      </c>
      <c r="B16" s="18"/>
      <c r="C16" s="18"/>
      <c r="D16" s="18"/>
      <c r="E16" s="4"/>
      <c r="F16" s="4"/>
      <c r="G16" s="4"/>
      <c r="H16" s="18"/>
      <c r="I16" s="4"/>
      <c r="J16" s="18"/>
      <c r="K16" s="4"/>
      <c r="L16" s="18"/>
      <c r="M16" s="4"/>
      <c r="N16" s="4"/>
      <c r="O16" s="18"/>
      <c r="P16" s="30"/>
      <c r="Q16" s="30"/>
      <c r="R16" s="4"/>
      <c r="S16" s="18"/>
      <c r="T16" s="18"/>
      <c r="U16" s="4"/>
      <c r="V16" s="32"/>
      <c r="W16" s="32"/>
      <c r="X16" s="35"/>
      <c r="Y16" s="32"/>
      <c r="Z16" s="32"/>
      <c r="AA16" s="32"/>
      <c r="AB16" s="32"/>
      <c r="AC16" s="32"/>
      <c r="AD16" s="32"/>
      <c r="AE16" s="32"/>
      <c r="AF16" s="35"/>
      <c r="AG16" s="35"/>
      <c r="AH16" s="35"/>
      <c r="AI16" s="35"/>
      <c r="AJ16" s="32"/>
      <c r="AK16" s="32"/>
      <c r="AL16" s="32"/>
      <c r="AM16" s="32"/>
      <c r="AN16" s="35"/>
      <c r="AO16" s="35"/>
      <c r="AP16" s="32"/>
      <c r="AQ16" s="32"/>
      <c r="AR16" s="32"/>
      <c r="AS16" s="32"/>
      <c r="AT16" s="35"/>
      <c r="AU16" s="35"/>
      <c r="AV16" s="40"/>
      <c r="AW16" s="40"/>
      <c r="AX16" s="32"/>
      <c r="AY16" s="32"/>
      <c r="AZ16" s="32"/>
      <c r="BA16" s="10" t="s">
        <v>91</v>
      </c>
      <c r="BB16" s="32"/>
      <c r="BC16" s="35"/>
      <c r="BD16" s="32"/>
      <c r="BE16" s="32"/>
      <c r="BF16" s="40"/>
      <c r="BG16" s="40"/>
      <c r="BH16" s="32"/>
      <c r="BI16" s="32"/>
      <c r="BJ16" s="32"/>
      <c r="BK16" s="32"/>
      <c r="BL16" s="32"/>
      <c r="BM16" s="32"/>
      <c r="BN16" s="32"/>
      <c r="BO16" s="32"/>
      <c r="BP16" s="32"/>
      <c r="BQ16" s="40"/>
      <c r="BR16" s="32"/>
      <c r="BS16" s="32"/>
      <c r="BT16" s="32"/>
      <c r="BU16" s="32"/>
      <c r="BV16" s="32"/>
      <c r="BW16" s="32"/>
      <c r="BX16" s="32"/>
      <c r="BY16" s="32"/>
      <c r="BZ16" s="32"/>
      <c r="CA16" s="32"/>
      <c r="CB16" s="32"/>
      <c r="CC16" s="32"/>
      <c r="CD16" s="32"/>
      <c r="CE16" s="32"/>
      <c r="CF16" s="32"/>
      <c r="CG16" s="32"/>
      <c r="CH16" s="32"/>
      <c r="CI16" s="32"/>
      <c r="CK16" s="24">
        <f t="shared" si="0"/>
        <v>1</v>
      </c>
      <c r="CL16" s="26">
        <f>CK16/CK23</f>
        <v>2.564102564102564E-2</v>
      </c>
    </row>
    <row r="17" spans="1:90" ht="15.6" x14ac:dyDescent="0.3">
      <c r="A17" s="13" t="s">
        <v>8</v>
      </c>
      <c r="B17" s="18"/>
      <c r="C17" s="18"/>
      <c r="D17" s="18"/>
      <c r="E17" s="4"/>
      <c r="F17" s="4"/>
      <c r="G17" s="4"/>
      <c r="H17" s="18"/>
      <c r="I17" s="4"/>
      <c r="J17" s="18"/>
      <c r="K17" s="4"/>
      <c r="L17" s="18"/>
      <c r="M17" s="4"/>
      <c r="N17" s="4"/>
      <c r="O17" s="18"/>
      <c r="P17" s="30"/>
      <c r="Q17" s="30"/>
      <c r="R17" s="4"/>
      <c r="S17" s="18"/>
      <c r="T17" s="18"/>
      <c r="U17" s="4"/>
      <c r="V17" s="32"/>
      <c r="W17" s="32"/>
      <c r="X17" s="35"/>
      <c r="Y17" s="32"/>
      <c r="Z17" s="32"/>
      <c r="AA17" s="32"/>
      <c r="AB17" s="32"/>
      <c r="AC17" s="32"/>
      <c r="AD17" s="32"/>
      <c r="AE17" s="32"/>
      <c r="AF17" s="35"/>
      <c r="AG17" s="35"/>
      <c r="AH17" s="35"/>
      <c r="AI17" s="35"/>
      <c r="AJ17" s="32"/>
      <c r="AK17" s="32"/>
      <c r="AL17" s="32"/>
      <c r="AM17" s="32"/>
      <c r="AN17" s="35"/>
      <c r="AO17" s="35"/>
      <c r="AP17" s="33" t="s">
        <v>81</v>
      </c>
      <c r="AQ17" s="32"/>
      <c r="AR17" s="32"/>
      <c r="AS17" s="32"/>
      <c r="AT17" s="35"/>
      <c r="AU17" s="35"/>
      <c r="AV17" s="40"/>
      <c r="AW17" s="40"/>
      <c r="AX17" s="32"/>
      <c r="AY17" s="32"/>
      <c r="AZ17" s="32"/>
      <c r="BA17" s="32"/>
      <c r="BB17" s="32"/>
      <c r="BC17" s="35"/>
      <c r="BD17" s="32"/>
      <c r="BE17" s="32"/>
      <c r="BF17" s="40"/>
      <c r="BG17" s="40"/>
      <c r="BH17" s="32"/>
      <c r="BI17" s="32"/>
      <c r="BJ17" s="32"/>
      <c r="BK17" s="32"/>
      <c r="BL17" s="32"/>
      <c r="BM17" s="32"/>
      <c r="BN17" s="32"/>
      <c r="BO17" s="32"/>
      <c r="BP17" s="32"/>
      <c r="BQ17" s="40"/>
      <c r="BR17" s="32"/>
      <c r="BS17" s="32"/>
      <c r="BT17" s="32"/>
      <c r="BU17" s="32"/>
      <c r="BV17" s="32"/>
      <c r="BW17" s="32"/>
      <c r="BX17" s="32"/>
      <c r="BY17" s="32"/>
      <c r="BZ17" s="32"/>
      <c r="CA17" s="32"/>
      <c r="CB17" s="32"/>
      <c r="CC17" s="32"/>
      <c r="CD17" s="32"/>
      <c r="CE17" s="32"/>
      <c r="CF17" s="32"/>
      <c r="CG17" s="32"/>
      <c r="CH17" s="32"/>
      <c r="CI17" s="32"/>
      <c r="CK17" s="23">
        <f t="shared" si="0"/>
        <v>1</v>
      </c>
      <c r="CL17" s="25">
        <f>CK17/CK23</f>
        <v>2.564102564102564E-2</v>
      </c>
    </row>
    <row r="18" spans="1:90" ht="15.6" x14ac:dyDescent="0.3">
      <c r="A18" s="14" t="s">
        <v>20</v>
      </c>
      <c r="B18" s="18"/>
      <c r="C18" s="18"/>
      <c r="D18" s="18"/>
      <c r="E18" s="10" t="s">
        <v>21</v>
      </c>
      <c r="F18" s="4"/>
      <c r="G18" s="4"/>
      <c r="H18" s="18"/>
      <c r="I18" s="10" t="s">
        <v>26</v>
      </c>
      <c r="J18" s="18"/>
      <c r="K18" s="10" t="s">
        <v>35</v>
      </c>
      <c r="L18" s="18"/>
      <c r="M18" s="4"/>
      <c r="N18" s="10" t="s">
        <v>40</v>
      </c>
      <c r="O18" s="18"/>
      <c r="P18" s="30"/>
      <c r="Q18" s="30"/>
      <c r="R18" s="33" t="s">
        <v>43</v>
      </c>
      <c r="S18" s="34"/>
      <c r="T18" s="18"/>
      <c r="U18" s="10" t="s">
        <v>47</v>
      </c>
      <c r="V18" s="10" t="s">
        <v>50</v>
      </c>
      <c r="W18" s="32"/>
      <c r="X18" s="35"/>
      <c r="Y18" s="32"/>
      <c r="Z18" s="32"/>
      <c r="AA18" s="32"/>
      <c r="AB18" s="32"/>
      <c r="AC18" s="32"/>
      <c r="AD18" s="32"/>
      <c r="AE18" s="10" t="s">
        <v>75</v>
      </c>
      <c r="AF18" s="35"/>
      <c r="AG18" s="35"/>
      <c r="AH18" s="35"/>
      <c r="AI18" s="35"/>
      <c r="AJ18" s="32"/>
      <c r="AK18" s="39" t="s">
        <v>77</v>
      </c>
      <c r="AL18" s="38" t="s">
        <v>77</v>
      </c>
      <c r="AM18" s="37" t="s">
        <v>79</v>
      </c>
      <c r="AN18" s="35"/>
      <c r="AO18" s="35"/>
      <c r="AP18" s="32"/>
      <c r="AQ18" s="10" t="s">
        <v>85</v>
      </c>
      <c r="AR18" s="10" t="s">
        <v>86</v>
      </c>
      <c r="AS18" s="32"/>
      <c r="AT18" s="35"/>
      <c r="AU18" s="35"/>
      <c r="AV18" s="40"/>
      <c r="AW18" s="40"/>
      <c r="AX18" s="10" t="s">
        <v>88</v>
      </c>
      <c r="AY18" s="10" t="s">
        <v>89</v>
      </c>
      <c r="AZ18" s="10" t="s">
        <v>90</v>
      </c>
      <c r="BA18" s="32"/>
      <c r="BB18" s="10" t="s">
        <v>92</v>
      </c>
      <c r="BC18" s="35"/>
      <c r="BD18" s="32"/>
      <c r="BE18" s="32"/>
      <c r="BF18" s="40"/>
      <c r="BG18" s="40"/>
      <c r="BH18" s="32"/>
      <c r="BI18" s="32"/>
      <c r="BJ18" s="32"/>
      <c r="BK18" s="32"/>
      <c r="BL18" s="32"/>
      <c r="BM18" s="32"/>
      <c r="BN18" s="32"/>
      <c r="BO18" s="32"/>
      <c r="BP18" s="32"/>
      <c r="BQ18" s="40"/>
      <c r="BR18" s="32"/>
      <c r="BS18" s="32"/>
      <c r="BT18" s="32"/>
      <c r="BU18" s="32"/>
      <c r="BV18" s="32"/>
      <c r="BW18" s="32"/>
      <c r="BX18" s="32"/>
      <c r="BY18" s="32"/>
      <c r="BZ18" s="32"/>
      <c r="CA18" s="32"/>
      <c r="CB18" s="32"/>
      <c r="CC18" s="32"/>
      <c r="CD18" s="32"/>
      <c r="CE18" s="32"/>
      <c r="CF18" s="32"/>
      <c r="CG18" s="32"/>
      <c r="CH18" s="32"/>
      <c r="CI18" s="32"/>
      <c r="CK18" s="24">
        <f>COUNTA(B18:CI18)</f>
        <v>17</v>
      </c>
      <c r="CL18" s="26">
        <f>CK18/CK23</f>
        <v>0.4358974358974359</v>
      </c>
    </row>
    <row r="19" spans="1:90" ht="15.6" x14ac:dyDescent="0.3">
      <c r="A19" s="13" t="s">
        <v>9</v>
      </c>
      <c r="B19" s="18"/>
      <c r="C19" s="18"/>
      <c r="D19" s="18"/>
      <c r="E19" s="4"/>
      <c r="F19" s="4"/>
      <c r="G19" s="4"/>
      <c r="H19" s="18"/>
      <c r="I19" s="4"/>
      <c r="J19" s="18"/>
      <c r="K19" s="4"/>
      <c r="L19" s="18"/>
      <c r="M19" s="4"/>
      <c r="N19" s="4"/>
      <c r="O19" s="18"/>
      <c r="P19" s="30"/>
      <c r="Q19" s="30"/>
      <c r="R19" s="4"/>
      <c r="S19" s="18"/>
      <c r="T19" s="18"/>
      <c r="U19" s="4"/>
      <c r="V19" s="32"/>
      <c r="W19" s="32"/>
      <c r="X19" s="35"/>
      <c r="Y19" s="32"/>
      <c r="Z19" s="32"/>
      <c r="AA19" s="32"/>
      <c r="AB19" s="32"/>
      <c r="AC19" s="32"/>
      <c r="AD19" s="32"/>
      <c r="AE19" s="32"/>
      <c r="AF19" s="35"/>
      <c r="AG19" s="35"/>
      <c r="AH19" s="35"/>
      <c r="AI19" s="35"/>
      <c r="AJ19" s="32"/>
      <c r="AK19" s="32"/>
      <c r="AL19" s="32"/>
      <c r="AM19" s="32"/>
      <c r="AN19" s="35"/>
      <c r="AO19" s="35"/>
      <c r="AP19" s="32"/>
      <c r="AQ19" s="32"/>
      <c r="AR19" s="32"/>
      <c r="AS19" s="32"/>
      <c r="AT19" s="35"/>
      <c r="AU19" s="35"/>
      <c r="AV19" s="40"/>
      <c r="AW19" s="40"/>
      <c r="AX19" s="32"/>
      <c r="AY19" s="32"/>
      <c r="AZ19" s="32"/>
      <c r="BA19" s="32"/>
      <c r="BB19" s="32"/>
      <c r="BC19" s="35"/>
      <c r="BD19" s="32"/>
      <c r="BE19" s="32"/>
      <c r="BF19" s="40"/>
      <c r="BG19" s="40"/>
      <c r="BH19" s="32"/>
      <c r="BI19" s="32"/>
      <c r="BJ19" s="32"/>
      <c r="BK19" s="32"/>
      <c r="BL19" s="32"/>
      <c r="BM19" s="32"/>
      <c r="BN19" s="32"/>
      <c r="BO19" s="32"/>
      <c r="BP19" s="32"/>
      <c r="BQ19" s="40"/>
      <c r="BR19" s="32"/>
      <c r="BS19" s="32"/>
      <c r="BT19" s="32"/>
      <c r="BU19" s="32"/>
      <c r="BV19" s="32"/>
      <c r="BW19" s="32"/>
      <c r="BX19" s="32"/>
      <c r="BY19" s="32"/>
      <c r="BZ19" s="32"/>
      <c r="CA19" s="32"/>
      <c r="CB19" s="32"/>
      <c r="CC19" s="32"/>
      <c r="CD19" s="32"/>
      <c r="CE19" s="32"/>
      <c r="CF19" s="32"/>
      <c r="CG19" s="32"/>
      <c r="CH19" s="32"/>
      <c r="CI19" s="32"/>
      <c r="CK19" s="23">
        <f t="shared" ref="CK19:CK22" si="1">COUNTA(B19:CI19)</f>
        <v>0</v>
      </c>
      <c r="CL19" s="25">
        <f>CK19/CK23</f>
        <v>0</v>
      </c>
    </row>
    <row r="20" spans="1:90" ht="15.6" x14ac:dyDescent="0.3">
      <c r="A20" s="14" t="s">
        <v>10</v>
      </c>
      <c r="B20" s="18"/>
      <c r="C20" s="18"/>
      <c r="D20" s="18"/>
      <c r="E20" s="4"/>
      <c r="F20" s="4"/>
      <c r="G20" s="4"/>
      <c r="H20" s="18"/>
      <c r="I20" s="4"/>
      <c r="J20" s="18"/>
      <c r="K20" s="4"/>
      <c r="L20" s="18"/>
      <c r="M20" s="4"/>
      <c r="N20" s="4"/>
      <c r="O20" s="18"/>
      <c r="P20" s="30"/>
      <c r="Q20" s="30"/>
      <c r="R20" s="4"/>
      <c r="S20" s="18"/>
      <c r="T20" s="18"/>
      <c r="U20" s="4"/>
      <c r="V20" s="32"/>
      <c r="W20" s="32"/>
      <c r="X20" s="35"/>
      <c r="Y20" s="32"/>
      <c r="Z20" s="32"/>
      <c r="AA20" s="10" t="s">
        <v>67</v>
      </c>
      <c r="AB20" s="32"/>
      <c r="AC20" s="32"/>
      <c r="AD20" s="32"/>
      <c r="AE20" s="32"/>
      <c r="AF20" s="35"/>
      <c r="AG20" s="35"/>
      <c r="AH20" s="35"/>
      <c r="AI20" s="35"/>
      <c r="AJ20" s="32"/>
      <c r="AK20" s="32"/>
      <c r="AL20" s="32"/>
      <c r="AM20" s="32"/>
      <c r="AN20" s="35"/>
      <c r="AO20" s="35"/>
      <c r="AP20" s="32"/>
      <c r="AQ20" s="32"/>
      <c r="AR20" s="32"/>
      <c r="AS20" s="32"/>
      <c r="AT20" s="35"/>
      <c r="AU20" s="35"/>
      <c r="AV20" s="40"/>
      <c r="AW20" s="40"/>
      <c r="AX20" s="32"/>
      <c r="AY20" s="32"/>
      <c r="AZ20" s="32"/>
      <c r="BA20" s="32"/>
      <c r="BB20" s="32"/>
      <c r="BC20" s="35"/>
      <c r="BD20" s="32"/>
      <c r="BE20" s="32"/>
      <c r="BF20" s="40"/>
      <c r="BG20" s="40"/>
      <c r="BH20" s="32"/>
      <c r="BI20" s="32"/>
      <c r="BJ20" s="32"/>
      <c r="BK20" s="32"/>
      <c r="BL20" s="32"/>
      <c r="BM20" s="32"/>
      <c r="BN20" s="32"/>
      <c r="BO20" s="32"/>
      <c r="BP20" s="32"/>
      <c r="BQ20" s="40"/>
      <c r="BR20" s="32"/>
      <c r="BS20" s="32"/>
      <c r="BT20" s="32"/>
      <c r="BU20" s="32"/>
      <c r="BV20" s="32"/>
      <c r="BW20" s="32"/>
      <c r="BX20" s="32"/>
      <c r="BY20" s="32"/>
      <c r="BZ20" s="32"/>
      <c r="CA20" s="32"/>
      <c r="CB20" s="32"/>
      <c r="CC20" s="32"/>
      <c r="CD20" s="32"/>
      <c r="CE20" s="32"/>
      <c r="CF20" s="32"/>
      <c r="CG20" s="32"/>
      <c r="CH20" s="32"/>
      <c r="CI20" s="32"/>
      <c r="CK20" s="24">
        <f t="shared" si="1"/>
        <v>1</v>
      </c>
      <c r="CL20" s="26">
        <f>CK20/CK23</f>
        <v>2.564102564102564E-2</v>
      </c>
    </row>
    <row r="21" spans="1:90" ht="15.6" x14ac:dyDescent="0.3">
      <c r="A21" s="13" t="s">
        <v>11</v>
      </c>
      <c r="B21" s="18"/>
      <c r="C21" s="18"/>
      <c r="D21" s="18"/>
      <c r="F21" s="10" t="s">
        <v>24</v>
      </c>
      <c r="G21" s="10" t="s">
        <v>25</v>
      </c>
      <c r="H21" s="18"/>
      <c r="I21" s="4"/>
      <c r="J21" s="18"/>
      <c r="K21" s="4"/>
      <c r="L21" s="18"/>
      <c r="M21" s="4"/>
      <c r="N21" s="4"/>
      <c r="O21" s="18"/>
      <c r="P21" s="30"/>
      <c r="Q21" s="30"/>
      <c r="R21" s="4"/>
      <c r="S21" s="18"/>
      <c r="T21" s="18"/>
      <c r="U21" s="4"/>
      <c r="V21" s="32"/>
      <c r="X21" s="19"/>
      <c r="Y21" s="29" t="s">
        <v>54</v>
      </c>
      <c r="Z21" s="10" t="s">
        <v>66</v>
      </c>
      <c r="AA21" s="32"/>
      <c r="AB21" s="32"/>
      <c r="AC21" s="32"/>
      <c r="AD21" s="32"/>
      <c r="AE21" s="32"/>
      <c r="AF21" s="35"/>
      <c r="AG21" s="35"/>
      <c r="AH21" s="35"/>
      <c r="AI21" s="35"/>
      <c r="AJ21" s="10" t="s">
        <v>76</v>
      </c>
      <c r="AK21" s="32"/>
      <c r="AL21" s="32"/>
      <c r="AM21" s="32"/>
      <c r="AN21" s="35"/>
      <c r="AO21" s="35"/>
      <c r="AP21" s="32"/>
      <c r="AQ21" s="32"/>
      <c r="AR21" s="32"/>
      <c r="AS21" s="32"/>
      <c r="AT21" s="35"/>
      <c r="AU21" s="35"/>
      <c r="AV21" s="40"/>
      <c r="AW21" s="40"/>
      <c r="AX21" s="32"/>
      <c r="AY21" s="32"/>
      <c r="AZ21" s="32"/>
      <c r="BA21" s="32"/>
      <c r="BB21" s="32"/>
      <c r="BC21" s="35"/>
      <c r="BD21" s="32"/>
      <c r="BE21" s="32"/>
      <c r="BF21" s="40"/>
      <c r="BG21" s="40"/>
      <c r="BH21" s="32"/>
      <c r="BI21" s="32"/>
      <c r="BJ21" s="32"/>
      <c r="BK21" s="32"/>
      <c r="BL21" s="32"/>
      <c r="BM21" s="32"/>
      <c r="BN21" s="32"/>
      <c r="BO21" s="32"/>
      <c r="BP21" s="32"/>
      <c r="BQ21" s="40"/>
      <c r="BR21" s="32"/>
      <c r="BS21" s="32"/>
      <c r="BT21" s="32"/>
      <c r="BU21" s="32"/>
      <c r="BV21" s="32"/>
      <c r="BW21" s="32"/>
      <c r="BX21" s="32"/>
      <c r="BY21" s="32"/>
      <c r="BZ21" s="32"/>
      <c r="CA21" s="32"/>
      <c r="CB21" s="32"/>
      <c r="CC21" s="32"/>
      <c r="CD21" s="32"/>
      <c r="CE21" s="32"/>
      <c r="CF21" s="32"/>
      <c r="CG21" s="32"/>
      <c r="CH21" s="32"/>
      <c r="CI21" s="32"/>
      <c r="CK21" s="23">
        <f t="shared" si="1"/>
        <v>5</v>
      </c>
      <c r="CL21" s="25">
        <f>CK21/CK23</f>
        <v>0.12820512820512819</v>
      </c>
    </row>
    <row r="22" spans="1:90" ht="15.6" x14ac:dyDescent="0.3">
      <c r="A22" s="14" t="s">
        <v>23</v>
      </c>
      <c r="B22" s="19"/>
      <c r="C22" s="19"/>
      <c r="D22" s="19"/>
      <c r="E22" s="10" t="s">
        <v>22</v>
      </c>
      <c r="F22" s="2"/>
      <c r="G22" s="2"/>
      <c r="H22" s="19"/>
      <c r="I22" s="2"/>
      <c r="J22" s="19"/>
      <c r="K22" s="10" t="s">
        <v>36</v>
      </c>
      <c r="L22" s="19"/>
      <c r="M22" s="10" t="s">
        <v>37</v>
      </c>
      <c r="N22" s="2"/>
      <c r="O22" s="19"/>
      <c r="P22" s="31"/>
      <c r="Q22" s="31"/>
      <c r="R22" s="33" t="s">
        <v>44</v>
      </c>
      <c r="S22" s="19"/>
      <c r="T22" s="19"/>
      <c r="U22" s="2"/>
      <c r="V22" s="10" t="s">
        <v>52</v>
      </c>
      <c r="W22" s="10" t="s">
        <v>55</v>
      </c>
      <c r="X22" s="35"/>
      <c r="Y22" s="32"/>
      <c r="Z22" s="2"/>
      <c r="AA22" s="32"/>
      <c r="AB22" s="33" t="s">
        <v>64</v>
      </c>
      <c r="AC22" s="32"/>
      <c r="AD22" s="10" t="s">
        <v>72</v>
      </c>
      <c r="AE22" s="32"/>
      <c r="AF22" s="35"/>
      <c r="AG22" s="35"/>
      <c r="AH22" s="35"/>
      <c r="AI22" s="35"/>
      <c r="AJ22" s="32"/>
      <c r="AK22" s="32"/>
      <c r="AL22" s="32"/>
      <c r="AM22" s="32"/>
      <c r="AN22" s="35"/>
      <c r="AO22" s="35"/>
      <c r="AP22" s="32"/>
      <c r="AQ22" s="32"/>
      <c r="AR22" s="32"/>
      <c r="AS22" s="32"/>
      <c r="AT22" s="35"/>
      <c r="AU22" s="35"/>
      <c r="AV22" s="40"/>
      <c r="AW22" s="40"/>
      <c r="AX22" s="32"/>
      <c r="AY22" s="32"/>
      <c r="AZ22" s="32"/>
      <c r="BA22" s="32"/>
      <c r="BB22" s="32"/>
      <c r="BC22" s="35"/>
      <c r="BD22" s="32"/>
      <c r="BE22" s="32"/>
      <c r="BF22" s="40"/>
      <c r="BG22" s="40"/>
      <c r="BH22" s="32"/>
      <c r="BI22" s="32"/>
      <c r="BJ22" s="32"/>
      <c r="BK22" s="32"/>
      <c r="BL22" s="32"/>
      <c r="BM22" s="32"/>
      <c r="BN22" s="32"/>
      <c r="BO22" s="32"/>
      <c r="BP22" s="32"/>
      <c r="BQ22" s="40"/>
      <c r="BR22" s="32"/>
      <c r="BS22" s="32"/>
      <c r="BT22" s="32"/>
      <c r="BU22" s="32"/>
      <c r="BV22" s="32"/>
      <c r="BW22" s="32"/>
      <c r="BX22" s="32"/>
      <c r="BY22" s="32"/>
      <c r="BZ22" s="32"/>
      <c r="CA22" s="32"/>
      <c r="CB22" s="32"/>
      <c r="CC22" s="32"/>
      <c r="CD22" s="32"/>
      <c r="CE22" s="32"/>
      <c r="CF22" s="32"/>
      <c r="CG22" s="32"/>
      <c r="CH22" s="32"/>
      <c r="CI22" s="32"/>
      <c r="CK22" s="24">
        <f t="shared" si="1"/>
        <v>8</v>
      </c>
      <c r="CL22" s="26">
        <f>CK22/CK23</f>
        <v>0.20512820512820512</v>
      </c>
    </row>
    <row r="23" spans="1:90" x14ac:dyDescent="0.3">
      <c r="CK23" s="22">
        <f>SUM(CK13:CK22)</f>
        <v>39</v>
      </c>
      <c r="CL23" s="27">
        <f>SUM(CL13:CL22)</f>
        <v>1</v>
      </c>
    </row>
    <row r="25" spans="1:90" x14ac:dyDescent="0.3">
      <c r="A25" t="s">
        <v>56</v>
      </c>
    </row>
    <row r="26" spans="1:90" x14ac:dyDescent="0.3">
      <c r="A26" s="2" t="s">
        <v>58</v>
      </c>
      <c r="B26" s="2"/>
      <c r="C26" s="2"/>
      <c r="D26" s="2"/>
      <c r="E26" s="2"/>
      <c r="F26" s="2"/>
      <c r="G26" s="2"/>
      <c r="H26" s="2"/>
      <c r="I26" s="2"/>
      <c r="J26" s="2"/>
      <c r="K26" s="2"/>
      <c r="L26" s="2"/>
      <c r="M26" s="2"/>
      <c r="N26" s="2"/>
      <c r="O26" s="2"/>
      <c r="P26" s="2"/>
      <c r="Q26" s="2"/>
      <c r="R26" s="2"/>
      <c r="S26" s="2"/>
      <c r="T26" s="2"/>
      <c r="U26" s="2"/>
      <c r="V26" s="32"/>
      <c r="W26" s="10" t="s">
        <v>21</v>
      </c>
      <c r="X26" s="32"/>
      <c r="Y26" s="2"/>
      <c r="Z26" s="32"/>
      <c r="AA26" s="33" t="s">
        <v>61</v>
      </c>
      <c r="AB26" s="32"/>
      <c r="AC26" s="10" t="s">
        <v>65</v>
      </c>
      <c r="AD26" s="32"/>
      <c r="AE26" s="32"/>
    </row>
    <row r="27" spans="1:90" x14ac:dyDescent="0.3">
      <c r="AC27" s="36" t="s">
        <v>69</v>
      </c>
    </row>
  </sheetData>
  <mergeCells count="44">
    <mergeCell ref="V9:W9"/>
    <mergeCell ref="B9:C9"/>
    <mergeCell ref="D9:E9"/>
    <mergeCell ref="F9:G9"/>
    <mergeCell ref="H9:I9"/>
    <mergeCell ref="J9:K9"/>
    <mergeCell ref="L9:M9"/>
    <mergeCell ref="N9:O9"/>
    <mergeCell ref="P9:Q9"/>
    <mergeCell ref="R9:S9"/>
    <mergeCell ref="T9:U9"/>
    <mergeCell ref="X9:Y9"/>
    <mergeCell ref="Z9:AA9"/>
    <mergeCell ref="AB9:AC9"/>
    <mergeCell ref="AD9:AE9"/>
    <mergeCell ref="AF9:AG9"/>
    <mergeCell ref="AZ9:BA9"/>
    <mergeCell ref="AH9:AI9"/>
    <mergeCell ref="AJ9:AK9"/>
    <mergeCell ref="AL9:AM9"/>
    <mergeCell ref="AN9:AO9"/>
    <mergeCell ref="CH9:CI9"/>
    <mergeCell ref="BN9:BO9"/>
    <mergeCell ref="BP9:BQ9"/>
    <mergeCell ref="BR9:BS9"/>
    <mergeCell ref="BT9:BU9"/>
    <mergeCell ref="BV9:BW9"/>
    <mergeCell ref="BX9:BY9"/>
    <mergeCell ref="A1:B1"/>
    <mergeCell ref="BZ9:CA9"/>
    <mergeCell ref="CB9:CC9"/>
    <mergeCell ref="CD9:CE9"/>
    <mergeCell ref="CF9:CG9"/>
    <mergeCell ref="BB9:BC9"/>
    <mergeCell ref="BD9:BE9"/>
    <mergeCell ref="BF9:BG9"/>
    <mergeCell ref="BH9:BI9"/>
    <mergeCell ref="BJ9:BK9"/>
    <mergeCell ref="BL9:BM9"/>
    <mergeCell ref="AP9:AQ9"/>
    <mergeCell ref="AR9:AS9"/>
    <mergeCell ref="AT9:AU9"/>
    <mergeCell ref="AV9:AW9"/>
    <mergeCell ref="AX9:AY9"/>
  </mergeCells>
  <hyperlinks>
    <hyperlink ref="M13" r:id="rId1" xr:uid="{304D425A-4ABA-4CB5-94D8-BFCB30183EA3}"/>
    <hyperlink ref="Y21" r:id="rId2" xr:uid="{1E417C1E-2C29-43E7-B98B-3176C679AD60}"/>
    <hyperlink ref="AK18" r:id="rId3" xr:uid="{022CE295-2BEB-4C9A-92BB-93A4BE8CC2B6}"/>
    <hyperlink ref="AM18" r:id="rId4" xr:uid="{C9DAE0A5-9B4B-4910-8E34-51B3E731C58A}"/>
  </hyperlinks>
  <pageMargins left="0.7" right="0.7" top="0.78740157499999996" bottom="0.78740157499999996" header="0.3" footer="0.3"/>
  <pageSetup paperSize="9" orientation="portrait"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9279-1BD9-4DC7-9C82-391389DB1754}">
  <dimension ref="A1:CM27"/>
  <sheetViews>
    <sheetView topLeftCell="A8" zoomScale="97" workbookViewId="0">
      <pane xSplit="1" topLeftCell="AS1" activePane="topRight" state="frozen"/>
      <selection pane="topRight" activeCell="BB28" sqref="BB28"/>
    </sheetView>
  </sheetViews>
  <sheetFormatPr baseColWidth="10" defaultRowHeight="14.4" x14ac:dyDescent="0.3"/>
  <cols>
    <col min="1" max="1" width="22.88671875" bestFit="1" customWidth="1"/>
    <col min="2" max="4" width="7.77734375" bestFit="1" customWidth="1"/>
    <col min="5" max="5" width="8.33203125" bestFit="1" customWidth="1"/>
    <col min="6" max="6" width="7.77734375" bestFit="1" customWidth="1"/>
    <col min="7" max="7" width="8.44140625" bestFit="1" customWidth="1"/>
    <col min="8" max="8" width="7.6640625" bestFit="1" customWidth="1"/>
    <col min="9" max="9" width="9.88671875" bestFit="1" customWidth="1"/>
    <col min="10" max="16" width="7.6640625" bestFit="1" customWidth="1"/>
    <col min="17" max="25" width="8.109375" bestFit="1" customWidth="1"/>
    <col min="26" max="33" width="7.88671875" bestFit="1" customWidth="1"/>
    <col min="34" max="40" width="7.44140625" bestFit="1" customWidth="1"/>
    <col min="41" max="41" width="7.77734375" customWidth="1"/>
    <col min="42" max="43" width="7.44140625" bestFit="1" customWidth="1"/>
    <col min="44" max="51" width="7.77734375" bestFit="1" customWidth="1"/>
    <col min="52" max="59" width="8.33203125" bestFit="1" customWidth="1"/>
    <col min="60" max="68" width="7.77734375" bestFit="1" customWidth="1"/>
    <col min="69" max="77" width="8" bestFit="1" customWidth="1"/>
    <col min="78" max="85" width="7.5546875" bestFit="1" customWidth="1"/>
    <col min="86" max="87" width="6.77734375" bestFit="1" customWidth="1"/>
    <col min="89" max="89" width="18.6640625" bestFit="1" customWidth="1"/>
    <col min="90" max="90" width="9" bestFit="1" customWidth="1"/>
  </cols>
  <sheetData>
    <row r="1" spans="1:91" ht="18" x14ac:dyDescent="0.35">
      <c r="A1" s="41" t="s">
        <v>0</v>
      </c>
      <c r="B1" s="41"/>
    </row>
    <row r="2" spans="1:91" ht="18" x14ac:dyDescent="0.35">
      <c r="A2" s="5" t="s">
        <v>17</v>
      </c>
      <c r="B2" s="6" t="s">
        <v>16</v>
      </c>
    </row>
    <row r="3" spans="1:91" ht="18" x14ac:dyDescent="0.35">
      <c r="A3" s="8" t="s">
        <v>1</v>
      </c>
      <c r="B3" s="9" t="s">
        <v>27</v>
      </c>
    </row>
    <row r="4" spans="1:91" ht="18" x14ac:dyDescent="0.35">
      <c r="A4" s="5" t="s">
        <v>2</v>
      </c>
      <c r="B4" s="6">
        <v>10</v>
      </c>
    </row>
    <row r="5" spans="1:91" ht="18" x14ac:dyDescent="0.35">
      <c r="A5" s="8" t="s">
        <v>3</v>
      </c>
      <c r="B5" s="9">
        <v>3</v>
      </c>
    </row>
    <row r="9" spans="1:91" ht="17.399999999999999" x14ac:dyDescent="0.35">
      <c r="A9" s="15" t="s">
        <v>14</v>
      </c>
      <c r="B9" s="42">
        <v>1</v>
      </c>
      <c r="C9" s="42"/>
      <c r="D9" s="42">
        <v>2</v>
      </c>
      <c r="E9" s="42"/>
      <c r="F9" s="42">
        <v>3</v>
      </c>
      <c r="G9" s="42"/>
      <c r="H9" s="42">
        <v>4</v>
      </c>
      <c r="I9" s="42"/>
      <c r="J9" s="42">
        <v>5</v>
      </c>
      <c r="K9" s="42"/>
      <c r="L9" s="42">
        <v>6</v>
      </c>
      <c r="M9" s="42"/>
      <c r="N9" s="42">
        <v>7</v>
      </c>
      <c r="O9" s="42"/>
      <c r="P9" s="42">
        <v>8</v>
      </c>
      <c r="Q9" s="42"/>
      <c r="R9" s="42">
        <v>9</v>
      </c>
      <c r="S9" s="42"/>
      <c r="T9" s="42">
        <v>10</v>
      </c>
      <c r="U9" s="42"/>
      <c r="V9" s="42">
        <v>11</v>
      </c>
      <c r="W9" s="42"/>
      <c r="X9" s="42">
        <v>12</v>
      </c>
      <c r="Y9" s="42"/>
      <c r="Z9" s="42">
        <v>13</v>
      </c>
      <c r="AA9" s="42"/>
      <c r="AB9" s="42">
        <v>14</v>
      </c>
      <c r="AC9" s="42"/>
      <c r="AD9" s="42">
        <v>15</v>
      </c>
      <c r="AE9" s="42"/>
      <c r="AF9" s="42">
        <v>16</v>
      </c>
      <c r="AG9" s="42"/>
      <c r="AH9" s="42">
        <v>17</v>
      </c>
      <c r="AI9" s="42"/>
      <c r="AJ9" s="42">
        <v>18</v>
      </c>
      <c r="AK9" s="42"/>
      <c r="AL9" s="42">
        <v>19</v>
      </c>
      <c r="AM9" s="42"/>
      <c r="AN9" s="42">
        <v>20</v>
      </c>
      <c r="AO9" s="42"/>
      <c r="AP9" s="42">
        <v>21</v>
      </c>
      <c r="AQ9" s="42"/>
      <c r="AR9" s="42">
        <v>22</v>
      </c>
      <c r="AS9" s="42"/>
      <c r="AT9" s="42">
        <v>23</v>
      </c>
      <c r="AU9" s="42"/>
      <c r="AV9" s="42">
        <v>24</v>
      </c>
      <c r="AW9" s="42"/>
      <c r="AX9" s="42">
        <v>25</v>
      </c>
      <c r="AY9" s="42"/>
      <c r="AZ9" s="42">
        <v>26</v>
      </c>
      <c r="BA9" s="42"/>
      <c r="BB9" s="42">
        <v>27</v>
      </c>
      <c r="BC9" s="42"/>
      <c r="BD9" s="42">
        <v>28</v>
      </c>
      <c r="BE9" s="42"/>
      <c r="BF9" s="42">
        <v>29</v>
      </c>
      <c r="BG9" s="42"/>
      <c r="BH9" s="42">
        <v>30</v>
      </c>
      <c r="BI9" s="42"/>
      <c r="BJ9" s="42">
        <v>31</v>
      </c>
      <c r="BK9" s="42"/>
      <c r="BL9" s="42">
        <v>32</v>
      </c>
      <c r="BM9" s="42"/>
      <c r="BN9" s="42">
        <v>33</v>
      </c>
      <c r="BO9" s="42"/>
      <c r="BP9" s="42">
        <v>34</v>
      </c>
      <c r="BQ9" s="42"/>
      <c r="BR9" s="42">
        <v>35</v>
      </c>
      <c r="BS9" s="42"/>
      <c r="BT9" s="42">
        <v>36</v>
      </c>
      <c r="BU9" s="42"/>
      <c r="BV9" s="42">
        <v>37</v>
      </c>
      <c r="BW9" s="42"/>
      <c r="BX9" s="42">
        <v>38</v>
      </c>
      <c r="BY9" s="42"/>
      <c r="BZ9" s="42">
        <v>39</v>
      </c>
      <c r="CA9" s="42"/>
      <c r="CB9" s="42">
        <v>40</v>
      </c>
      <c r="CC9" s="42"/>
      <c r="CD9" s="42">
        <v>41</v>
      </c>
      <c r="CE9" s="42"/>
      <c r="CF9" s="42">
        <v>42</v>
      </c>
      <c r="CG9" s="42"/>
      <c r="CH9" s="42">
        <v>43</v>
      </c>
      <c r="CI9" s="42"/>
      <c r="CJ9" s="1"/>
      <c r="CL9" s="1"/>
      <c r="CM9" s="1"/>
    </row>
    <row r="10" spans="1:91" ht="17.399999999999999" x14ac:dyDescent="0.35">
      <c r="A10" s="16" t="s">
        <v>13</v>
      </c>
      <c r="B10" s="11">
        <v>45181</v>
      </c>
      <c r="C10" s="11">
        <v>45182</v>
      </c>
      <c r="D10" s="11">
        <v>45188</v>
      </c>
      <c r="E10" s="11">
        <v>45189</v>
      </c>
      <c r="F10" s="11">
        <v>45195</v>
      </c>
      <c r="G10" s="11">
        <v>45196</v>
      </c>
      <c r="H10" s="11">
        <v>45202</v>
      </c>
      <c r="I10" s="11">
        <v>45203</v>
      </c>
      <c r="J10" s="11">
        <v>45209</v>
      </c>
      <c r="K10" s="11">
        <v>45210</v>
      </c>
      <c r="L10" s="11">
        <v>45216</v>
      </c>
      <c r="M10" s="11">
        <v>45217</v>
      </c>
      <c r="N10" s="11">
        <v>45223</v>
      </c>
      <c r="O10" s="11">
        <v>45224</v>
      </c>
      <c r="P10" s="3">
        <v>45230</v>
      </c>
      <c r="Q10" s="3">
        <v>45231</v>
      </c>
      <c r="R10" s="11">
        <v>45237</v>
      </c>
      <c r="S10" s="11">
        <v>45238</v>
      </c>
      <c r="T10" s="11">
        <v>45244</v>
      </c>
      <c r="U10" s="11">
        <v>45245</v>
      </c>
      <c r="V10" s="11">
        <v>45251</v>
      </c>
      <c r="W10" s="11">
        <v>45252</v>
      </c>
      <c r="X10" s="11">
        <v>45258</v>
      </c>
      <c r="Y10" s="11">
        <v>45259</v>
      </c>
      <c r="Z10" s="11">
        <v>45265</v>
      </c>
      <c r="AA10" s="11">
        <v>45266</v>
      </c>
      <c r="AB10" s="11">
        <v>45272</v>
      </c>
      <c r="AC10" s="11">
        <v>45273</v>
      </c>
      <c r="AD10" s="11">
        <v>45279</v>
      </c>
      <c r="AE10" s="11">
        <v>45280</v>
      </c>
      <c r="AF10" s="3">
        <v>45286</v>
      </c>
      <c r="AG10" s="3">
        <v>45287</v>
      </c>
      <c r="AH10" s="3">
        <v>44928</v>
      </c>
      <c r="AI10" s="3">
        <v>44929</v>
      </c>
      <c r="AJ10" s="11">
        <v>44935</v>
      </c>
      <c r="AK10" s="11">
        <v>44936</v>
      </c>
      <c r="AL10" s="11">
        <v>44942</v>
      </c>
      <c r="AM10" s="11">
        <v>44943</v>
      </c>
      <c r="AN10" s="11">
        <v>44949</v>
      </c>
      <c r="AO10" s="11">
        <v>44950</v>
      </c>
      <c r="AP10" s="11">
        <v>44956</v>
      </c>
      <c r="AQ10" s="11">
        <v>44957</v>
      </c>
      <c r="AR10" s="11">
        <v>44963</v>
      </c>
      <c r="AS10" s="11">
        <v>44964</v>
      </c>
      <c r="AT10" s="11">
        <v>44970</v>
      </c>
      <c r="AU10" s="11">
        <v>44971</v>
      </c>
      <c r="AV10" s="3">
        <v>44977</v>
      </c>
      <c r="AW10" s="3">
        <v>44978</v>
      </c>
      <c r="AX10" s="11">
        <v>44984</v>
      </c>
      <c r="AY10" s="11">
        <v>44985</v>
      </c>
      <c r="AZ10" s="11">
        <v>44990</v>
      </c>
      <c r="BA10" s="11">
        <v>44991</v>
      </c>
      <c r="BB10" s="11">
        <v>44997</v>
      </c>
      <c r="BC10" s="11">
        <v>44998</v>
      </c>
      <c r="BD10" s="11">
        <v>45004</v>
      </c>
      <c r="BE10" s="11">
        <v>45005</v>
      </c>
      <c r="BF10" s="3">
        <v>45011</v>
      </c>
      <c r="BG10" s="3">
        <v>45012</v>
      </c>
      <c r="BH10" s="11">
        <v>45018</v>
      </c>
      <c r="BI10" s="11">
        <v>45019</v>
      </c>
      <c r="BJ10" s="11">
        <v>45025</v>
      </c>
      <c r="BK10" s="11">
        <v>45026</v>
      </c>
      <c r="BL10" s="11">
        <v>45032</v>
      </c>
      <c r="BM10" s="11">
        <v>45033</v>
      </c>
      <c r="BN10" s="11">
        <v>45039</v>
      </c>
      <c r="BO10" s="11">
        <v>45040</v>
      </c>
      <c r="BP10" s="11">
        <v>45046</v>
      </c>
      <c r="BQ10" s="3">
        <v>45047</v>
      </c>
      <c r="BR10" s="11">
        <v>45053</v>
      </c>
      <c r="BS10" s="11">
        <v>45054</v>
      </c>
      <c r="BT10" s="11">
        <v>45060</v>
      </c>
      <c r="BU10" s="11">
        <v>45061</v>
      </c>
      <c r="BV10" s="11">
        <v>45067</v>
      </c>
      <c r="BW10" s="11">
        <v>45068</v>
      </c>
      <c r="BX10" s="11">
        <v>45074</v>
      </c>
      <c r="BY10" s="11">
        <v>45075</v>
      </c>
      <c r="BZ10" s="11">
        <v>45081</v>
      </c>
      <c r="CA10" s="11">
        <v>45082</v>
      </c>
      <c r="CB10" s="11">
        <v>45088</v>
      </c>
      <c r="CC10" s="11">
        <v>45089</v>
      </c>
      <c r="CD10" s="11">
        <v>45095</v>
      </c>
      <c r="CE10" s="11">
        <v>45096</v>
      </c>
      <c r="CF10" s="11">
        <v>45102</v>
      </c>
      <c r="CG10" s="11">
        <v>45103</v>
      </c>
      <c r="CH10" s="11">
        <v>45109</v>
      </c>
      <c r="CI10" s="11">
        <v>45110</v>
      </c>
    </row>
    <row r="11" spans="1:91" ht="17.399999999999999" x14ac:dyDescent="0.35">
      <c r="A11" s="16" t="s">
        <v>12</v>
      </c>
      <c r="B11" s="12" t="s">
        <v>19</v>
      </c>
      <c r="C11" s="12" t="s">
        <v>18</v>
      </c>
      <c r="D11" s="12" t="s">
        <v>19</v>
      </c>
      <c r="E11" s="12" t="s">
        <v>18</v>
      </c>
      <c r="F11" s="12" t="s">
        <v>19</v>
      </c>
      <c r="G11" s="12" t="s">
        <v>18</v>
      </c>
      <c r="H11" s="12" t="s">
        <v>19</v>
      </c>
      <c r="I11" s="12" t="s">
        <v>18</v>
      </c>
      <c r="J11" s="12" t="s">
        <v>19</v>
      </c>
      <c r="K11" s="12" t="s">
        <v>18</v>
      </c>
      <c r="L11" s="12" t="s">
        <v>19</v>
      </c>
      <c r="M11" s="12" t="s">
        <v>18</v>
      </c>
      <c r="N11" s="12" t="s">
        <v>19</v>
      </c>
      <c r="O11" s="12" t="s">
        <v>18</v>
      </c>
      <c r="P11" s="12" t="s">
        <v>19</v>
      </c>
      <c r="Q11" s="12" t="s">
        <v>18</v>
      </c>
      <c r="R11" s="12" t="s">
        <v>19</v>
      </c>
      <c r="S11" s="12" t="s">
        <v>18</v>
      </c>
      <c r="T11" s="12" t="s">
        <v>19</v>
      </c>
      <c r="U11" s="12" t="s">
        <v>18</v>
      </c>
      <c r="V11" s="12" t="s">
        <v>19</v>
      </c>
      <c r="W11" s="12" t="s">
        <v>18</v>
      </c>
      <c r="X11" s="12" t="s">
        <v>19</v>
      </c>
      <c r="Y11" s="12" t="s">
        <v>18</v>
      </c>
      <c r="Z11" s="12" t="s">
        <v>19</v>
      </c>
      <c r="AA11" s="12" t="s">
        <v>18</v>
      </c>
      <c r="AB11" s="12" t="s">
        <v>19</v>
      </c>
      <c r="AC11" s="12" t="s">
        <v>18</v>
      </c>
      <c r="AD11" s="12" t="s">
        <v>19</v>
      </c>
      <c r="AE11" s="12" t="s">
        <v>18</v>
      </c>
      <c r="AF11" s="12" t="s">
        <v>19</v>
      </c>
      <c r="AG11" s="12" t="s">
        <v>18</v>
      </c>
      <c r="AH11" s="12" t="s">
        <v>19</v>
      </c>
      <c r="AI11" s="12" t="s">
        <v>18</v>
      </c>
      <c r="AJ11" s="12" t="s">
        <v>19</v>
      </c>
      <c r="AK11" s="12" t="s">
        <v>18</v>
      </c>
      <c r="AL11" s="12" t="s">
        <v>19</v>
      </c>
      <c r="AM11" s="12" t="s">
        <v>18</v>
      </c>
      <c r="AN11" s="12" t="s">
        <v>19</v>
      </c>
      <c r="AO11" s="12" t="s">
        <v>18</v>
      </c>
      <c r="AP11" s="12" t="s">
        <v>19</v>
      </c>
      <c r="AQ11" s="12" t="s">
        <v>18</v>
      </c>
      <c r="AR11" s="12" t="s">
        <v>19</v>
      </c>
      <c r="AS11" s="12" t="s">
        <v>18</v>
      </c>
      <c r="AT11" s="12" t="s">
        <v>19</v>
      </c>
      <c r="AU11" s="12" t="s">
        <v>18</v>
      </c>
      <c r="AV11" s="12" t="s">
        <v>19</v>
      </c>
      <c r="AW11" s="12" t="s">
        <v>18</v>
      </c>
      <c r="AX11" s="12" t="s">
        <v>19</v>
      </c>
      <c r="AY11" s="12" t="s">
        <v>18</v>
      </c>
      <c r="AZ11" s="12" t="s">
        <v>19</v>
      </c>
      <c r="BA11" s="12" t="s">
        <v>18</v>
      </c>
      <c r="BB11" s="12" t="s">
        <v>19</v>
      </c>
      <c r="BC11" s="12" t="s">
        <v>18</v>
      </c>
      <c r="BD11" s="12" t="s">
        <v>19</v>
      </c>
      <c r="BE11" s="12" t="s">
        <v>18</v>
      </c>
      <c r="BF11" s="12" t="s">
        <v>19</v>
      </c>
      <c r="BG11" s="12" t="s">
        <v>18</v>
      </c>
      <c r="BH11" s="12" t="s">
        <v>19</v>
      </c>
      <c r="BI11" s="12" t="s">
        <v>18</v>
      </c>
      <c r="BJ11" s="12" t="s">
        <v>19</v>
      </c>
      <c r="BK11" s="12" t="s">
        <v>18</v>
      </c>
      <c r="BL11" s="12" t="s">
        <v>19</v>
      </c>
      <c r="BM11" s="12" t="s">
        <v>18</v>
      </c>
      <c r="BN11" s="12" t="s">
        <v>19</v>
      </c>
      <c r="BO11" s="12" t="s">
        <v>18</v>
      </c>
      <c r="BP11" s="12" t="s">
        <v>19</v>
      </c>
      <c r="BQ11" s="12" t="s">
        <v>18</v>
      </c>
      <c r="BR11" s="12" t="s">
        <v>19</v>
      </c>
      <c r="BS11" s="12" t="s">
        <v>18</v>
      </c>
      <c r="BT11" s="12" t="s">
        <v>19</v>
      </c>
      <c r="BU11" s="12" t="s">
        <v>18</v>
      </c>
      <c r="BV11" s="12" t="s">
        <v>19</v>
      </c>
      <c r="BW11" s="12" t="s">
        <v>18</v>
      </c>
      <c r="BX11" s="12" t="s">
        <v>19</v>
      </c>
      <c r="BY11" s="12" t="s">
        <v>18</v>
      </c>
      <c r="BZ11" s="12" t="s">
        <v>19</v>
      </c>
      <c r="CA11" s="12" t="s">
        <v>18</v>
      </c>
      <c r="CB11" s="12" t="s">
        <v>19</v>
      </c>
      <c r="CC11" s="12" t="s">
        <v>18</v>
      </c>
      <c r="CD11" s="12" t="s">
        <v>19</v>
      </c>
      <c r="CE11" s="12" t="s">
        <v>18</v>
      </c>
      <c r="CF11" s="12" t="s">
        <v>19</v>
      </c>
      <c r="CG11" s="12" t="s">
        <v>18</v>
      </c>
      <c r="CH11" s="12" t="s">
        <v>19</v>
      </c>
      <c r="CI11" s="12" t="s">
        <v>18</v>
      </c>
      <c r="CK11" s="21"/>
    </row>
    <row r="12" spans="1:91" ht="17.399999999999999" x14ac:dyDescent="0.35">
      <c r="CK12" s="20" t="s">
        <v>32</v>
      </c>
      <c r="CL12" s="20" t="s">
        <v>33</v>
      </c>
    </row>
    <row r="13" spans="1:91" ht="15.6" x14ac:dyDescent="0.3">
      <c r="A13" s="13" t="s">
        <v>4</v>
      </c>
      <c r="B13" s="18"/>
      <c r="C13" s="18"/>
      <c r="D13" s="18"/>
      <c r="E13" s="4"/>
      <c r="F13" s="4"/>
      <c r="G13" s="4"/>
      <c r="H13" s="18"/>
      <c r="I13" s="18"/>
      <c r="J13" s="4"/>
      <c r="K13" s="4"/>
      <c r="L13" s="18"/>
      <c r="M13" s="4"/>
      <c r="N13" s="28" t="s">
        <v>37</v>
      </c>
      <c r="O13" s="4"/>
      <c r="P13" s="30"/>
      <c r="Q13" s="30"/>
      <c r="R13" s="4"/>
      <c r="S13" s="4"/>
      <c r="T13" s="18"/>
      <c r="U13" s="4"/>
      <c r="V13" s="28" t="s">
        <v>51</v>
      </c>
      <c r="W13" s="32"/>
      <c r="X13" s="35"/>
      <c r="Y13" s="32"/>
      <c r="Z13" s="32"/>
      <c r="AA13" s="32"/>
      <c r="AB13" s="32"/>
      <c r="AC13" s="32"/>
      <c r="AD13" s="32"/>
      <c r="AE13" s="32"/>
      <c r="AF13" s="40"/>
      <c r="AG13" s="40"/>
      <c r="AH13" s="40"/>
      <c r="AI13" s="40"/>
      <c r="AJ13" s="32"/>
      <c r="AK13" s="32"/>
      <c r="AL13" s="32"/>
      <c r="AM13" s="32"/>
      <c r="AN13" s="32"/>
      <c r="AO13" s="32"/>
      <c r="AP13" s="29" t="s">
        <v>82</v>
      </c>
      <c r="AQ13" s="2"/>
      <c r="AR13" s="39" t="s">
        <v>87</v>
      </c>
      <c r="AS13" s="33" t="s">
        <v>83</v>
      </c>
      <c r="AT13" s="35"/>
      <c r="AU13" s="35"/>
      <c r="AV13" s="40"/>
      <c r="AW13" s="40"/>
      <c r="AX13" s="32"/>
      <c r="AY13" s="32"/>
      <c r="AZ13" s="32"/>
      <c r="BA13" s="32"/>
      <c r="BB13" s="32"/>
      <c r="BC13" s="35"/>
      <c r="BD13" s="32"/>
      <c r="BE13" s="32"/>
      <c r="BF13" s="40"/>
      <c r="BG13" s="40"/>
      <c r="BH13" s="32"/>
      <c r="BI13" s="32"/>
      <c r="BJ13" s="32"/>
      <c r="BK13" s="32"/>
      <c r="BL13" s="32"/>
      <c r="BM13" s="32"/>
      <c r="BN13" s="32"/>
      <c r="BO13" s="32"/>
      <c r="BP13" s="32"/>
      <c r="BQ13" s="40"/>
      <c r="BR13" s="32"/>
      <c r="BS13" s="32"/>
      <c r="BT13" s="32"/>
      <c r="BU13" s="32"/>
      <c r="BV13" s="32"/>
      <c r="BW13" s="32"/>
      <c r="BX13" s="32"/>
      <c r="BY13" s="32"/>
      <c r="BZ13" s="32"/>
      <c r="CA13" s="32"/>
      <c r="CB13" s="32"/>
      <c r="CC13" s="32"/>
      <c r="CD13" s="32"/>
      <c r="CE13" s="32"/>
      <c r="CF13" s="32"/>
      <c r="CG13" s="32"/>
      <c r="CH13" s="32"/>
      <c r="CI13" s="32"/>
      <c r="CK13" s="23">
        <f t="shared" ref="CK13:CK17" si="0">COUNTA(B13:CI13)</f>
        <v>5</v>
      </c>
      <c r="CL13" s="25">
        <f>CK13/CK23</f>
        <v>0.1111111111111111</v>
      </c>
    </row>
    <row r="14" spans="1:91" ht="15.6" x14ac:dyDescent="0.3">
      <c r="A14" s="14" t="s">
        <v>5</v>
      </c>
      <c r="B14" s="18"/>
      <c r="C14" s="18"/>
      <c r="D14" s="18"/>
      <c r="E14" s="4"/>
      <c r="F14" s="4"/>
      <c r="G14" s="4"/>
      <c r="H14" s="18"/>
      <c r="I14" s="18"/>
      <c r="J14" s="4"/>
      <c r="K14" s="4"/>
      <c r="L14" s="18"/>
      <c r="M14" s="4"/>
      <c r="N14" s="4"/>
      <c r="O14" s="4"/>
      <c r="P14" s="30"/>
      <c r="Q14" s="30"/>
      <c r="R14" s="4"/>
      <c r="S14" s="4"/>
      <c r="T14" s="18"/>
      <c r="U14" s="4"/>
      <c r="V14" s="32"/>
      <c r="W14" s="32"/>
      <c r="X14" s="35"/>
      <c r="Z14" s="29" t="s">
        <v>63</v>
      </c>
      <c r="AA14" s="36" t="s">
        <v>46</v>
      </c>
      <c r="AB14" s="29" t="s">
        <v>68</v>
      </c>
      <c r="AC14" s="10" t="s">
        <v>63</v>
      </c>
      <c r="AD14" s="32"/>
      <c r="AE14" s="32"/>
      <c r="AF14" s="40"/>
      <c r="AG14" s="40"/>
      <c r="AH14" s="40"/>
      <c r="AI14" s="40"/>
      <c r="AJ14" s="32"/>
      <c r="AK14" s="32"/>
      <c r="AL14" s="32"/>
      <c r="AM14" s="32"/>
      <c r="AN14" s="32"/>
      <c r="AO14" s="32"/>
      <c r="AP14" s="32"/>
      <c r="AQ14" s="32"/>
      <c r="AR14" s="32"/>
      <c r="AS14" s="32"/>
      <c r="AT14" s="35"/>
      <c r="AU14" s="35"/>
      <c r="AV14" s="40"/>
      <c r="AW14" s="40"/>
      <c r="AX14" s="32"/>
      <c r="AY14" s="32"/>
      <c r="AZ14" s="32"/>
      <c r="BA14" s="32"/>
      <c r="BB14" s="32"/>
      <c r="BC14" s="35"/>
      <c r="BD14" s="32"/>
      <c r="BE14" s="32"/>
      <c r="BF14" s="40"/>
      <c r="BG14" s="40"/>
      <c r="BH14" s="32"/>
      <c r="BI14" s="32"/>
      <c r="BJ14" s="32"/>
      <c r="BK14" s="32"/>
      <c r="BL14" s="32"/>
      <c r="BM14" s="32"/>
      <c r="BN14" s="32"/>
      <c r="BO14" s="32"/>
      <c r="BP14" s="32"/>
      <c r="BQ14" s="40"/>
      <c r="BR14" s="32"/>
      <c r="BS14" s="32"/>
      <c r="BT14" s="32"/>
      <c r="BU14" s="32"/>
      <c r="BV14" s="32"/>
      <c r="BW14" s="32"/>
      <c r="BX14" s="32"/>
      <c r="BY14" s="32"/>
      <c r="BZ14" s="32"/>
      <c r="CA14" s="32"/>
      <c r="CB14" s="32"/>
      <c r="CC14" s="32"/>
      <c r="CD14" s="32"/>
      <c r="CE14" s="32"/>
      <c r="CF14" s="32"/>
      <c r="CG14" s="32"/>
      <c r="CH14" s="32"/>
      <c r="CI14" s="32"/>
      <c r="CK14" s="24">
        <f t="shared" si="0"/>
        <v>4</v>
      </c>
      <c r="CL14" s="26">
        <f>CK14/CK23</f>
        <v>8.8888888888888892E-2</v>
      </c>
    </row>
    <row r="15" spans="1:91" ht="15.6" x14ac:dyDescent="0.3">
      <c r="A15" s="13" t="s">
        <v>6</v>
      </c>
      <c r="B15" s="18"/>
      <c r="C15" s="18"/>
      <c r="D15" s="18"/>
      <c r="E15" s="4"/>
      <c r="F15" s="4"/>
      <c r="G15" s="4"/>
      <c r="H15" s="18"/>
      <c r="I15" s="18"/>
      <c r="J15" s="4"/>
      <c r="K15" s="4"/>
      <c r="L15" s="18"/>
      <c r="M15" s="4"/>
      <c r="N15" s="4"/>
      <c r="O15" s="4"/>
      <c r="P15" s="30"/>
      <c r="Q15" s="30"/>
      <c r="R15" s="4"/>
      <c r="S15" s="4"/>
      <c r="T15" s="18"/>
      <c r="U15" s="4"/>
      <c r="V15" s="32"/>
      <c r="W15" s="32"/>
      <c r="X15" s="35"/>
      <c r="Y15" s="32"/>
      <c r="Z15" s="32"/>
      <c r="AA15" s="32"/>
      <c r="AB15" s="32"/>
      <c r="AC15" s="32"/>
      <c r="AD15" s="32"/>
      <c r="AE15" s="32"/>
      <c r="AF15" s="40"/>
      <c r="AG15" s="40"/>
      <c r="AH15" s="40"/>
      <c r="AI15" s="40"/>
      <c r="AJ15" s="32"/>
      <c r="AK15" s="32"/>
      <c r="AL15" s="32"/>
      <c r="AM15" s="32"/>
      <c r="AN15" s="32"/>
      <c r="AO15" s="32"/>
      <c r="AP15" s="32"/>
      <c r="AQ15" s="32"/>
      <c r="AR15" s="32"/>
      <c r="AS15" s="32"/>
      <c r="AT15" s="35"/>
      <c r="AU15" s="35"/>
      <c r="AV15" s="40"/>
      <c r="AW15" s="40"/>
      <c r="AX15" s="32"/>
      <c r="AY15" s="32"/>
      <c r="AZ15" s="32"/>
      <c r="BA15" s="32"/>
      <c r="BB15" s="32"/>
      <c r="BC15" s="35"/>
      <c r="BD15" s="32"/>
      <c r="BE15" s="32"/>
      <c r="BF15" s="40"/>
      <c r="BG15" s="40"/>
      <c r="BH15" s="32"/>
      <c r="BI15" s="32"/>
      <c r="BJ15" s="32"/>
      <c r="BK15" s="32"/>
      <c r="BL15" s="32"/>
      <c r="BM15" s="32"/>
      <c r="BN15" s="32"/>
      <c r="BO15" s="32"/>
      <c r="BP15" s="32"/>
      <c r="BQ15" s="40"/>
      <c r="BR15" s="32"/>
      <c r="BS15" s="32"/>
      <c r="BT15" s="32"/>
      <c r="BU15" s="32"/>
      <c r="BV15" s="32"/>
      <c r="BW15" s="32"/>
      <c r="BX15" s="32"/>
      <c r="BY15" s="32"/>
      <c r="BZ15" s="32"/>
      <c r="CA15" s="32"/>
      <c r="CB15" s="32"/>
      <c r="CC15" s="32"/>
      <c r="CD15" s="32"/>
      <c r="CE15" s="32"/>
      <c r="CF15" s="32"/>
      <c r="CG15" s="32"/>
      <c r="CH15" s="32"/>
      <c r="CI15" s="32"/>
      <c r="CK15" s="23">
        <f t="shared" si="0"/>
        <v>0</v>
      </c>
      <c r="CL15" s="25">
        <f>CK15/CK23</f>
        <v>0</v>
      </c>
    </row>
    <row r="16" spans="1:91" ht="15.6" x14ac:dyDescent="0.3">
      <c r="A16" s="14" t="s">
        <v>7</v>
      </c>
      <c r="B16" s="18"/>
      <c r="C16" s="18"/>
      <c r="D16" s="18"/>
      <c r="E16" s="4"/>
      <c r="F16" s="4"/>
      <c r="G16" s="4"/>
      <c r="H16" s="18"/>
      <c r="I16" s="18"/>
      <c r="J16" s="4"/>
      <c r="K16" s="4"/>
      <c r="L16" s="18"/>
      <c r="M16" s="4"/>
      <c r="N16" s="4"/>
      <c r="O16" s="4"/>
      <c r="P16" s="30"/>
      <c r="Q16" s="30"/>
      <c r="R16" s="4"/>
      <c r="S16" s="28" t="s">
        <v>46</v>
      </c>
      <c r="T16" s="18"/>
      <c r="U16" s="4"/>
      <c r="V16" s="32"/>
      <c r="W16" s="32"/>
      <c r="X16" s="35"/>
      <c r="Y16" s="32"/>
      <c r="Z16" s="32"/>
      <c r="AA16" s="32"/>
      <c r="AB16" s="32"/>
      <c r="AC16" s="32"/>
      <c r="AD16" s="37" t="s">
        <v>73</v>
      </c>
      <c r="AE16" s="32"/>
      <c r="AF16" s="40"/>
      <c r="AG16" s="40"/>
      <c r="AH16" s="40"/>
      <c r="AI16" s="40"/>
      <c r="AJ16" s="32"/>
      <c r="AK16" s="32"/>
      <c r="AL16" s="32"/>
      <c r="AM16" s="32"/>
      <c r="AN16" s="32"/>
      <c r="AO16" s="32"/>
      <c r="AP16" s="32"/>
      <c r="AQ16" s="32"/>
      <c r="AR16" s="32"/>
      <c r="AS16" s="32"/>
      <c r="AT16" s="35"/>
      <c r="AU16" s="35"/>
      <c r="AV16" s="40"/>
      <c r="AW16" s="40"/>
      <c r="AX16" s="32"/>
      <c r="AY16" s="32"/>
      <c r="AZ16" s="32"/>
      <c r="BA16" s="10" t="s">
        <v>46</v>
      </c>
      <c r="BB16" s="32"/>
      <c r="BC16" s="35"/>
      <c r="BD16" s="32"/>
      <c r="BE16" s="32"/>
      <c r="BF16" s="40"/>
      <c r="BG16" s="40"/>
      <c r="BH16" s="32"/>
      <c r="BI16" s="32"/>
      <c r="BJ16" s="32"/>
      <c r="BK16" s="32"/>
      <c r="BL16" s="32"/>
      <c r="BM16" s="32"/>
      <c r="BN16" s="32"/>
      <c r="BO16" s="32"/>
      <c r="BP16" s="32"/>
      <c r="BQ16" s="40"/>
      <c r="BR16" s="32"/>
      <c r="BS16" s="32"/>
      <c r="BT16" s="32"/>
      <c r="BU16" s="32"/>
      <c r="BV16" s="32"/>
      <c r="BW16" s="32"/>
      <c r="BX16" s="32"/>
      <c r="BY16" s="32"/>
      <c r="BZ16" s="32"/>
      <c r="CA16" s="32"/>
      <c r="CB16" s="32"/>
      <c r="CC16" s="32"/>
      <c r="CD16" s="32"/>
      <c r="CE16" s="32"/>
      <c r="CF16" s="32"/>
      <c r="CG16" s="32"/>
      <c r="CH16" s="32"/>
      <c r="CI16" s="32"/>
      <c r="CK16" s="24">
        <f t="shared" si="0"/>
        <v>3</v>
      </c>
      <c r="CL16" s="26">
        <f>CK16/CK23</f>
        <v>6.6666666666666666E-2</v>
      </c>
    </row>
    <row r="17" spans="1:90" ht="15.6" x14ac:dyDescent="0.3">
      <c r="A17" s="13" t="s">
        <v>8</v>
      </c>
      <c r="B17" s="18"/>
      <c r="C17" s="18"/>
      <c r="D17" s="18"/>
      <c r="E17" s="4"/>
      <c r="F17" s="4"/>
      <c r="G17" s="4"/>
      <c r="H17" s="18"/>
      <c r="I17" s="18"/>
      <c r="J17" s="4"/>
      <c r="K17" s="4"/>
      <c r="L17" s="18"/>
      <c r="M17" s="4"/>
      <c r="N17" s="4"/>
      <c r="O17" s="4"/>
      <c r="P17" s="30"/>
      <c r="Q17" s="30"/>
      <c r="R17" s="4"/>
      <c r="S17" s="4"/>
      <c r="T17" s="18"/>
      <c r="U17" s="4"/>
      <c r="V17" s="32"/>
      <c r="W17" s="32"/>
      <c r="X17" s="35"/>
      <c r="Y17" s="32"/>
      <c r="Z17" s="32"/>
      <c r="AA17" s="32"/>
      <c r="AB17" s="32"/>
      <c r="AC17" s="32"/>
      <c r="AD17" s="32"/>
      <c r="AE17" s="32"/>
      <c r="AF17" s="40"/>
      <c r="AG17" s="40"/>
      <c r="AH17" s="40"/>
      <c r="AI17" s="40"/>
      <c r="AJ17" s="32"/>
      <c r="AK17" s="32"/>
      <c r="AL17" s="32"/>
      <c r="AM17" s="32"/>
      <c r="AN17" s="32"/>
      <c r="AO17" s="32"/>
      <c r="AP17" s="32"/>
      <c r="AQ17" s="32"/>
      <c r="AR17" s="32"/>
      <c r="AS17" s="32"/>
      <c r="AT17" s="35"/>
      <c r="AU17" s="35"/>
      <c r="AV17" s="40"/>
      <c r="AW17" s="40"/>
      <c r="AX17" s="32"/>
      <c r="AY17" s="32"/>
      <c r="AZ17" s="32"/>
      <c r="BA17" s="32"/>
      <c r="BB17" s="32"/>
      <c r="BC17" s="35"/>
      <c r="BD17" s="32"/>
      <c r="BE17" s="32"/>
      <c r="BF17" s="40"/>
      <c r="BG17" s="40"/>
      <c r="BH17" s="32"/>
      <c r="BI17" s="32"/>
      <c r="BJ17" s="32"/>
      <c r="BK17" s="32"/>
      <c r="BL17" s="32"/>
      <c r="BM17" s="32"/>
      <c r="BN17" s="32"/>
      <c r="BO17" s="32"/>
      <c r="BP17" s="32"/>
      <c r="BQ17" s="40"/>
      <c r="BR17" s="32"/>
      <c r="BS17" s="32"/>
      <c r="BT17" s="32"/>
      <c r="BU17" s="32"/>
      <c r="BV17" s="32"/>
      <c r="BW17" s="32"/>
      <c r="BX17" s="32"/>
      <c r="BY17" s="32"/>
      <c r="BZ17" s="32"/>
      <c r="CA17" s="32"/>
      <c r="CB17" s="32"/>
      <c r="CC17" s="32"/>
      <c r="CD17" s="32"/>
      <c r="CE17" s="32"/>
      <c r="CF17" s="32"/>
      <c r="CG17" s="32"/>
      <c r="CH17" s="32"/>
      <c r="CI17" s="32"/>
      <c r="CK17" s="23">
        <f t="shared" si="0"/>
        <v>0</v>
      </c>
      <c r="CL17" s="25">
        <f>CK17/CK23</f>
        <v>0</v>
      </c>
    </row>
    <row r="18" spans="1:90" ht="15.6" x14ac:dyDescent="0.3">
      <c r="A18" s="14" t="s">
        <v>20</v>
      </c>
      <c r="B18" s="18"/>
      <c r="C18" s="18"/>
      <c r="D18" s="18"/>
      <c r="E18" s="10" t="s">
        <v>21</v>
      </c>
      <c r="F18" s="4"/>
      <c r="G18" s="10" t="s">
        <v>30</v>
      </c>
      <c r="H18" s="18"/>
      <c r="I18" s="18"/>
      <c r="J18" s="28" t="s">
        <v>26</v>
      </c>
      <c r="K18" s="4"/>
      <c r="L18" s="18"/>
      <c r="M18" s="10" t="s">
        <v>38</v>
      </c>
      <c r="N18" s="4"/>
      <c r="O18" s="10" t="s">
        <v>42</v>
      </c>
      <c r="P18" s="30"/>
      <c r="Q18" s="30"/>
      <c r="R18" s="28" t="s">
        <v>45</v>
      </c>
      <c r="S18" s="4"/>
      <c r="T18" s="18"/>
      <c r="U18" s="10" t="s">
        <v>48</v>
      </c>
      <c r="V18" s="32"/>
      <c r="W18" s="32"/>
      <c r="X18" s="35"/>
      <c r="Y18" s="32"/>
      <c r="Z18" s="32"/>
      <c r="AA18" s="32"/>
      <c r="AB18" s="10" t="s">
        <v>69</v>
      </c>
      <c r="AC18" s="32"/>
      <c r="AD18" s="32"/>
      <c r="AE18" s="10" t="s">
        <v>50</v>
      </c>
      <c r="AF18" s="40"/>
      <c r="AG18" s="40"/>
      <c r="AH18" s="40"/>
      <c r="AI18" s="40"/>
      <c r="AJ18" s="32"/>
      <c r="AK18" s="32"/>
      <c r="AL18" s="29" t="s">
        <v>45</v>
      </c>
      <c r="AM18" s="29" t="s">
        <v>78</v>
      </c>
      <c r="AN18" s="33" t="s">
        <v>77</v>
      </c>
      <c r="AO18" s="10" t="s">
        <v>86</v>
      </c>
      <c r="AP18" s="32"/>
      <c r="AQ18" s="32"/>
      <c r="AR18" s="32"/>
      <c r="AS18" s="32"/>
      <c r="AT18" s="35"/>
      <c r="AU18" s="35"/>
      <c r="AV18" s="40"/>
      <c r="AW18" s="40"/>
      <c r="AX18" s="10" t="s">
        <v>89</v>
      </c>
      <c r="AY18" s="10" t="s">
        <v>90</v>
      </c>
      <c r="AZ18" s="10" t="s">
        <v>92</v>
      </c>
      <c r="BA18" s="32"/>
      <c r="BB18" s="32" t="s">
        <v>92</v>
      </c>
      <c r="BC18" s="35"/>
      <c r="BD18" s="32"/>
      <c r="BE18" s="32"/>
      <c r="BF18" s="40"/>
      <c r="BG18" s="40"/>
      <c r="BH18" s="32"/>
      <c r="BI18" s="32"/>
      <c r="BJ18" s="32"/>
      <c r="BK18" s="32"/>
      <c r="BL18" s="32"/>
      <c r="BM18" s="32"/>
      <c r="BN18" s="32"/>
      <c r="BO18" s="32"/>
      <c r="BP18" s="32"/>
      <c r="BQ18" s="40"/>
      <c r="BR18" s="32"/>
      <c r="BS18" s="32"/>
      <c r="BT18" s="32"/>
      <c r="BU18" s="32"/>
      <c r="BV18" s="32"/>
      <c r="BW18" s="32"/>
      <c r="BX18" s="32"/>
      <c r="BY18" s="32"/>
      <c r="BZ18" s="32"/>
      <c r="CA18" s="32"/>
      <c r="CB18" s="32"/>
      <c r="CC18" s="32"/>
      <c r="CD18" s="32"/>
      <c r="CE18" s="32"/>
      <c r="CF18" s="32"/>
      <c r="CG18" s="32"/>
      <c r="CH18" s="32"/>
      <c r="CI18" s="32"/>
      <c r="CK18" s="24">
        <f>COUNTA(B18:CI18)</f>
        <v>17</v>
      </c>
      <c r="CL18" s="26">
        <f>CK18/CK23</f>
        <v>0.37777777777777777</v>
      </c>
    </row>
    <row r="19" spans="1:90" ht="15.6" x14ac:dyDescent="0.3">
      <c r="A19" s="13" t="s">
        <v>9</v>
      </c>
      <c r="B19" s="18"/>
      <c r="C19" s="18"/>
      <c r="D19" s="18"/>
      <c r="E19" s="4"/>
      <c r="F19" s="4"/>
      <c r="G19" s="4"/>
      <c r="H19" s="18"/>
      <c r="I19" s="18"/>
      <c r="J19" s="4"/>
      <c r="K19" s="4"/>
      <c r="L19" s="18"/>
      <c r="M19" s="4"/>
      <c r="N19" s="4"/>
      <c r="O19" s="4"/>
      <c r="P19" s="30"/>
      <c r="Q19" s="30"/>
      <c r="R19" s="4"/>
      <c r="S19" s="4"/>
      <c r="T19" s="18"/>
      <c r="U19" s="4"/>
      <c r="V19" s="32"/>
      <c r="W19" s="32"/>
      <c r="X19" s="35"/>
      <c r="Y19" s="32"/>
      <c r="Z19" s="32"/>
      <c r="AA19" s="32"/>
      <c r="AB19" s="32"/>
      <c r="AC19" s="32"/>
      <c r="AD19" s="32"/>
      <c r="AE19" s="32"/>
      <c r="AF19" s="40"/>
      <c r="AG19" s="40"/>
      <c r="AH19" s="40"/>
      <c r="AI19" s="40"/>
      <c r="AJ19" s="32"/>
      <c r="AK19" s="32"/>
      <c r="AL19" s="32"/>
      <c r="AM19" s="32"/>
      <c r="AN19" s="32"/>
      <c r="AO19" s="32"/>
      <c r="AP19" s="32"/>
      <c r="AQ19" s="32"/>
      <c r="AR19" s="32"/>
      <c r="AS19" s="32"/>
      <c r="AT19" s="35"/>
      <c r="AU19" s="35"/>
      <c r="AV19" s="40"/>
      <c r="AW19" s="40"/>
      <c r="AX19" s="32"/>
      <c r="AY19" s="32"/>
      <c r="AZ19" s="32"/>
      <c r="BA19" s="32"/>
      <c r="BB19" s="32"/>
      <c r="BC19" s="35"/>
      <c r="BD19" s="32"/>
      <c r="BE19" s="32"/>
      <c r="BF19" s="40"/>
      <c r="BG19" s="40"/>
      <c r="BH19" s="32"/>
      <c r="BI19" s="32"/>
      <c r="BJ19" s="32"/>
      <c r="BK19" s="32"/>
      <c r="BL19" s="32"/>
      <c r="BM19" s="32"/>
      <c r="BN19" s="32"/>
      <c r="BO19" s="32"/>
      <c r="BP19" s="32"/>
      <c r="BQ19" s="40"/>
      <c r="BR19" s="32"/>
      <c r="BS19" s="32"/>
      <c r="BT19" s="32"/>
      <c r="BU19" s="32"/>
      <c r="BV19" s="32"/>
      <c r="BW19" s="32"/>
      <c r="BX19" s="32"/>
      <c r="BY19" s="32"/>
      <c r="BZ19" s="32"/>
      <c r="CA19" s="32"/>
      <c r="CB19" s="32"/>
      <c r="CC19" s="32"/>
      <c r="CD19" s="32"/>
      <c r="CE19" s="32"/>
      <c r="CF19" s="32"/>
      <c r="CG19" s="32"/>
      <c r="CH19" s="32"/>
      <c r="CI19" s="32"/>
      <c r="CK19" s="23">
        <f t="shared" ref="CK19:CK22" si="1">COUNTA(B19:CI19)</f>
        <v>0</v>
      </c>
      <c r="CL19" s="25">
        <f>CK19/CK23</f>
        <v>0</v>
      </c>
    </row>
    <row r="20" spans="1:90" ht="15.6" x14ac:dyDescent="0.3">
      <c r="A20" s="14" t="s">
        <v>10</v>
      </c>
      <c r="B20" s="18"/>
      <c r="C20" s="18"/>
      <c r="D20" s="18"/>
      <c r="E20" s="4"/>
      <c r="F20" s="4"/>
      <c r="G20" s="4"/>
      <c r="H20" s="18"/>
      <c r="I20" s="18"/>
      <c r="J20" s="4"/>
      <c r="K20" s="4"/>
      <c r="L20" s="18"/>
      <c r="M20" s="4"/>
      <c r="N20" s="4"/>
      <c r="O20" s="4"/>
      <c r="P20" s="30"/>
      <c r="Q20" s="30"/>
      <c r="R20" s="4"/>
      <c r="S20" s="4"/>
      <c r="T20" s="18"/>
      <c r="U20" s="4"/>
      <c r="V20" s="32"/>
      <c r="W20" s="32"/>
      <c r="X20" s="35"/>
      <c r="Y20" s="32"/>
      <c r="Z20" s="32"/>
      <c r="AA20" s="32"/>
      <c r="AB20" s="32"/>
      <c r="AC20" s="32"/>
      <c r="AD20" s="32"/>
      <c r="AE20" s="32"/>
      <c r="AF20" s="40"/>
      <c r="AG20" s="40"/>
      <c r="AH20" s="40"/>
      <c r="AI20" s="40"/>
      <c r="AJ20" s="32"/>
      <c r="AK20" s="32"/>
      <c r="AL20" s="32"/>
      <c r="AM20" s="32"/>
      <c r="AN20" s="32"/>
      <c r="AO20" s="32"/>
      <c r="AP20" s="32"/>
      <c r="AQ20" s="32"/>
      <c r="AR20" s="32"/>
      <c r="AS20" s="32"/>
      <c r="AT20" s="35"/>
      <c r="AU20" s="35"/>
      <c r="AV20" s="40"/>
      <c r="AW20" s="40"/>
      <c r="AX20" s="32"/>
      <c r="AY20" s="32"/>
      <c r="AZ20" s="32"/>
      <c r="BA20" s="32"/>
      <c r="BB20" s="32"/>
      <c r="BC20" s="35"/>
      <c r="BD20" s="32"/>
      <c r="BE20" s="32"/>
      <c r="BF20" s="40"/>
      <c r="BG20" s="40"/>
      <c r="BH20" s="32"/>
      <c r="BI20" s="32"/>
      <c r="BJ20" s="32"/>
      <c r="BK20" s="32"/>
      <c r="BL20" s="32"/>
      <c r="BM20" s="32"/>
      <c r="BN20" s="32"/>
      <c r="BO20" s="32"/>
      <c r="BP20" s="32"/>
      <c r="BQ20" s="40"/>
      <c r="BR20" s="32"/>
      <c r="BS20" s="32"/>
      <c r="BT20" s="32"/>
      <c r="BU20" s="32"/>
      <c r="BV20" s="32"/>
      <c r="BW20" s="32"/>
      <c r="BX20" s="32"/>
      <c r="BY20" s="32"/>
      <c r="BZ20" s="32"/>
      <c r="CA20" s="32"/>
      <c r="CB20" s="32"/>
      <c r="CC20" s="32"/>
      <c r="CD20" s="32"/>
      <c r="CE20" s="32"/>
      <c r="CF20" s="32"/>
      <c r="CG20" s="32"/>
      <c r="CH20" s="32"/>
      <c r="CI20" s="32"/>
      <c r="CK20" s="24">
        <f t="shared" si="1"/>
        <v>0</v>
      </c>
      <c r="CL20" s="26">
        <f>CK20/CK23</f>
        <v>0</v>
      </c>
    </row>
    <row r="21" spans="1:90" ht="15.6" x14ac:dyDescent="0.3">
      <c r="A21" s="13" t="s">
        <v>11</v>
      </c>
      <c r="B21" s="18"/>
      <c r="C21" s="18"/>
      <c r="D21" s="18"/>
      <c r="E21" s="4"/>
      <c r="F21" s="10" t="s">
        <v>29</v>
      </c>
      <c r="H21" s="18"/>
      <c r="I21" s="18"/>
      <c r="J21" s="4"/>
      <c r="K21" s="4"/>
      <c r="L21" s="18"/>
      <c r="M21" s="4"/>
      <c r="N21" s="4"/>
      <c r="O21" s="4"/>
      <c r="P21" s="30"/>
      <c r="Q21" s="30"/>
      <c r="R21" s="4"/>
      <c r="S21" s="4"/>
      <c r="T21" s="18"/>
      <c r="U21" s="4"/>
      <c r="W21" s="10" t="s">
        <v>60</v>
      </c>
      <c r="X21" s="35"/>
      <c r="Y21" s="10" t="s">
        <v>62</v>
      </c>
      <c r="Z21" s="32"/>
      <c r="AA21" s="32"/>
      <c r="AB21" s="32"/>
      <c r="AC21" s="32"/>
      <c r="AD21" s="32"/>
      <c r="AE21" s="32"/>
      <c r="AF21" s="40"/>
      <c r="AG21" s="40"/>
      <c r="AH21" s="40"/>
      <c r="AI21" s="40"/>
      <c r="AJ21" s="29" t="s">
        <v>54</v>
      </c>
      <c r="AK21" s="10" t="s">
        <v>84</v>
      </c>
      <c r="AL21" s="32"/>
      <c r="AM21" s="32"/>
      <c r="AN21" s="32"/>
      <c r="AO21" s="32"/>
      <c r="AP21" s="32"/>
      <c r="AQ21" s="10" t="s">
        <v>84</v>
      </c>
      <c r="AR21" s="32"/>
      <c r="AS21" s="32"/>
      <c r="AT21" s="35"/>
      <c r="AU21" s="35"/>
      <c r="AV21" s="40"/>
      <c r="AW21" s="40"/>
      <c r="AX21" s="32"/>
      <c r="AY21" s="32"/>
      <c r="AZ21" s="32"/>
      <c r="BA21" s="32"/>
      <c r="BB21" s="32"/>
      <c r="BC21" s="35"/>
      <c r="BD21" s="32"/>
      <c r="BE21" s="32"/>
      <c r="BF21" s="40"/>
      <c r="BG21" s="40"/>
      <c r="BH21" s="32"/>
      <c r="BI21" s="32"/>
      <c r="BJ21" s="32"/>
      <c r="BK21" s="32"/>
      <c r="BL21" s="32"/>
      <c r="BM21" s="32"/>
      <c r="BN21" s="32"/>
      <c r="BO21" s="32"/>
      <c r="BP21" s="32"/>
      <c r="BQ21" s="40"/>
      <c r="BR21" s="32"/>
      <c r="BS21" s="32"/>
      <c r="BT21" s="32"/>
      <c r="BU21" s="32"/>
      <c r="BV21" s="32"/>
      <c r="BW21" s="32"/>
      <c r="BX21" s="32"/>
      <c r="BY21" s="32"/>
      <c r="BZ21" s="32"/>
      <c r="CA21" s="32"/>
      <c r="CB21" s="32"/>
      <c r="CC21" s="32"/>
      <c r="CD21" s="32"/>
      <c r="CE21" s="32"/>
      <c r="CF21" s="32"/>
      <c r="CG21" s="32"/>
      <c r="CH21" s="32"/>
      <c r="CI21" s="32"/>
      <c r="CK21" s="23">
        <f t="shared" si="1"/>
        <v>6</v>
      </c>
      <c r="CL21" s="25">
        <f>CK21/CK23</f>
        <v>0.13333333333333333</v>
      </c>
    </row>
    <row r="22" spans="1:90" ht="15.6" x14ac:dyDescent="0.3">
      <c r="A22" s="14" t="s">
        <v>23</v>
      </c>
      <c r="B22" s="18"/>
      <c r="C22" s="18"/>
      <c r="D22" s="18"/>
      <c r="E22" s="10" t="s">
        <v>28</v>
      </c>
      <c r="F22" s="2"/>
      <c r="G22" s="10" t="s">
        <v>31</v>
      </c>
      <c r="H22" s="19"/>
      <c r="I22" s="18"/>
      <c r="J22" s="2"/>
      <c r="K22" s="28" t="s">
        <v>34</v>
      </c>
      <c r="L22" s="19"/>
      <c r="M22" s="10" t="s">
        <v>39</v>
      </c>
      <c r="N22" s="2"/>
      <c r="O22" s="10" t="s">
        <v>41</v>
      </c>
      <c r="P22" s="31"/>
      <c r="Q22" s="31"/>
      <c r="R22" s="2"/>
      <c r="S22" s="2"/>
      <c r="T22" s="19"/>
      <c r="U22" s="10" t="s">
        <v>49</v>
      </c>
      <c r="V22" s="10" t="s">
        <v>53</v>
      </c>
      <c r="W22" s="32"/>
      <c r="X22" s="35"/>
      <c r="Y22" s="32"/>
      <c r="Z22" s="10" t="s">
        <v>36</v>
      </c>
      <c r="AA22" s="32"/>
      <c r="AB22" s="32"/>
      <c r="AC22" s="32"/>
      <c r="AD22" s="10" t="s">
        <v>74</v>
      </c>
      <c r="AE22" s="32"/>
      <c r="AF22" s="40"/>
      <c r="AG22" s="40"/>
      <c r="AH22" s="40"/>
      <c r="AI22" s="40"/>
      <c r="AJ22" s="32"/>
      <c r="AK22" s="32"/>
      <c r="AL22" s="32"/>
      <c r="AM22" s="32"/>
      <c r="AN22" s="32"/>
      <c r="AO22" s="32"/>
      <c r="AP22" s="32"/>
      <c r="AQ22" s="32"/>
      <c r="AR22" s="32"/>
      <c r="AS22" s="32"/>
      <c r="AT22" s="35"/>
      <c r="AU22" s="35"/>
      <c r="AV22" s="40"/>
      <c r="AW22" s="40"/>
      <c r="AX22" s="32"/>
      <c r="AY22" s="32"/>
      <c r="AZ22" s="32"/>
      <c r="BA22" s="32"/>
      <c r="BB22" s="32" t="s">
        <v>93</v>
      </c>
      <c r="BC22" s="35"/>
      <c r="BD22" s="32"/>
      <c r="BE22" s="32"/>
      <c r="BF22" s="40"/>
      <c r="BG22" s="40"/>
      <c r="BH22" s="32"/>
      <c r="BI22" s="32"/>
      <c r="BJ22" s="32"/>
      <c r="BK22" s="32"/>
      <c r="BL22" s="32"/>
      <c r="BM22" s="32"/>
      <c r="BN22" s="32"/>
      <c r="BO22" s="32"/>
      <c r="BP22" s="32"/>
      <c r="BQ22" s="40"/>
      <c r="BR22" s="32"/>
      <c r="BS22" s="32"/>
      <c r="BT22" s="32"/>
      <c r="BU22" s="32"/>
      <c r="BV22" s="32"/>
      <c r="BW22" s="32"/>
      <c r="BX22" s="32"/>
      <c r="BY22" s="32"/>
      <c r="BZ22" s="32"/>
      <c r="CA22" s="32"/>
      <c r="CB22" s="32"/>
      <c r="CC22" s="32"/>
      <c r="CD22" s="32"/>
      <c r="CE22" s="32"/>
      <c r="CF22" s="32"/>
      <c r="CG22" s="32"/>
      <c r="CH22" s="32"/>
      <c r="CI22" s="32"/>
      <c r="CK22" s="24">
        <f t="shared" si="1"/>
        <v>10</v>
      </c>
      <c r="CL22" s="26">
        <f>CK22/CK23</f>
        <v>0.22222222222222221</v>
      </c>
    </row>
    <row r="23" spans="1:90" x14ac:dyDescent="0.3">
      <c r="CK23" s="22">
        <f>SUM(CK13:CK22)</f>
        <v>45</v>
      </c>
      <c r="CL23" s="27">
        <f>SUM(CL13:CL22)</f>
        <v>0.99999999999999989</v>
      </c>
    </row>
    <row r="25" spans="1:90" x14ac:dyDescent="0.3">
      <c r="A25" t="s">
        <v>56</v>
      </c>
    </row>
    <row r="26" spans="1:90" x14ac:dyDescent="0.3">
      <c r="A26" s="2" t="s">
        <v>57</v>
      </c>
      <c r="B26" s="2"/>
      <c r="C26" s="2"/>
      <c r="D26" s="2"/>
      <c r="E26" s="2"/>
      <c r="F26" s="2"/>
      <c r="G26" s="2"/>
      <c r="H26" s="2"/>
      <c r="I26" s="2"/>
      <c r="J26" s="2"/>
      <c r="K26" s="2"/>
      <c r="L26" s="2"/>
      <c r="M26" s="2"/>
      <c r="N26" s="2"/>
      <c r="O26" s="2"/>
      <c r="P26" s="2"/>
      <c r="Q26" s="2"/>
      <c r="R26" s="2"/>
      <c r="S26" s="2"/>
      <c r="T26" s="2"/>
      <c r="U26" s="10" t="s">
        <v>59</v>
      </c>
      <c r="V26" s="32"/>
      <c r="W26" s="10" t="s">
        <v>41</v>
      </c>
      <c r="X26" s="32"/>
      <c r="Y26" s="33" t="s">
        <v>61</v>
      </c>
      <c r="Z26" s="32"/>
      <c r="AA26" s="10" t="s">
        <v>53</v>
      </c>
      <c r="AB26" s="32"/>
      <c r="AC26" s="10" t="s">
        <v>70</v>
      </c>
      <c r="AD26" s="32"/>
      <c r="AE26" s="32"/>
    </row>
    <row r="27" spans="1:90" x14ac:dyDescent="0.3">
      <c r="AC27" s="36" t="s">
        <v>71</v>
      </c>
    </row>
  </sheetData>
  <mergeCells count="44">
    <mergeCell ref="V9:W9"/>
    <mergeCell ref="A1:B1"/>
    <mergeCell ref="B9:C9"/>
    <mergeCell ref="D9:E9"/>
    <mergeCell ref="F9:G9"/>
    <mergeCell ref="H9:I9"/>
    <mergeCell ref="J9:K9"/>
    <mergeCell ref="L9:M9"/>
    <mergeCell ref="N9:O9"/>
    <mergeCell ref="P9:Q9"/>
    <mergeCell ref="R9:S9"/>
    <mergeCell ref="T9:U9"/>
    <mergeCell ref="AT9:AU9"/>
    <mergeCell ref="X9:Y9"/>
    <mergeCell ref="Z9:AA9"/>
    <mergeCell ref="AB9:AC9"/>
    <mergeCell ref="AD9:AE9"/>
    <mergeCell ref="AF9:AG9"/>
    <mergeCell ref="AH9:AI9"/>
    <mergeCell ref="AJ9:AK9"/>
    <mergeCell ref="AL9:AM9"/>
    <mergeCell ref="AN9:AO9"/>
    <mergeCell ref="AP9:AQ9"/>
    <mergeCell ref="AR9:AS9"/>
    <mergeCell ref="BR9:BS9"/>
    <mergeCell ref="AV9:AW9"/>
    <mergeCell ref="AX9:AY9"/>
    <mergeCell ref="AZ9:BA9"/>
    <mergeCell ref="BB9:BC9"/>
    <mergeCell ref="BD9:BE9"/>
    <mergeCell ref="BF9:BG9"/>
    <mergeCell ref="BH9:BI9"/>
    <mergeCell ref="BJ9:BK9"/>
    <mergeCell ref="BL9:BM9"/>
    <mergeCell ref="BN9:BO9"/>
    <mergeCell ref="BP9:BQ9"/>
    <mergeCell ref="CF9:CG9"/>
    <mergeCell ref="CH9:CI9"/>
    <mergeCell ref="BT9:BU9"/>
    <mergeCell ref="BV9:BW9"/>
    <mergeCell ref="BX9:BY9"/>
    <mergeCell ref="BZ9:CA9"/>
    <mergeCell ref="CB9:CC9"/>
    <mergeCell ref="CD9:CE9"/>
  </mergeCells>
  <hyperlinks>
    <hyperlink ref="Z14" r:id="rId1" xr:uid="{D317D4F1-EE93-4FB2-977D-6F666EFB7423}"/>
    <hyperlink ref="AB14" r:id="rId2" xr:uid="{41F09133-83B2-46B5-A15A-4D6B87B6FFD0}"/>
    <hyperlink ref="AD16" r:id="rId3" xr:uid="{8BC729D9-0751-4AA4-AE06-5DB838E129A5}"/>
    <hyperlink ref="AJ21" r:id="rId4" xr:uid="{B2E44E13-35BA-48AF-BE73-FBC0C0CE1294}"/>
    <hyperlink ref="AM18" r:id="rId5" xr:uid="{F26E6B5D-C34D-4522-869E-6A3EA279E23C}"/>
    <hyperlink ref="AL18" r:id="rId6" xr:uid="{EE2C1D12-BCFF-47C4-9F31-75364618BEA6}"/>
    <hyperlink ref="AP13" r:id="rId7" xr:uid="{74FFE5A8-83FB-4ECB-885D-47A3547C3ECF}"/>
    <hyperlink ref="AR13" r:id="rId8" xr:uid="{91A5AF50-85FE-45CF-9AB3-8C6E9F640BCB}"/>
  </hyperlinks>
  <pageMargins left="0.7" right="0.7" top="0.78740157499999996" bottom="0.78740157499999996" header="0.3" footer="0.3"/>
  <pageSetup paperSize="9" orientation="portrait" r:id="rId9"/>
  <legacy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4C</vt:lpstr>
      <vt:lpstr>1B_C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Tobias Schott</cp:lastModifiedBy>
  <dcterms:created xsi:type="dcterms:W3CDTF">2023-10-06T08:05:33Z</dcterms:created>
  <dcterms:modified xsi:type="dcterms:W3CDTF">2024-03-12T10:13:04Z</dcterms:modified>
</cp:coreProperties>
</file>