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anie\Desktop\"/>
    </mc:Choice>
  </mc:AlternateContent>
  <xr:revisionPtr revIDLastSave="0" documentId="13_ncr:1_{4B3852C9-94F0-453D-96C3-48B25CA2D5D6}" xr6:coauthVersionLast="47" xr6:coauthVersionMax="47" xr10:uidLastSave="{00000000-0000-0000-0000-000000000000}"/>
  <bookViews>
    <workbookView xWindow="-108" yWindow="-108" windowWidth="23256" windowHeight="12576" xr2:uid="{7FA336C5-A3CF-4BEF-B316-1CFD53A57128}"/>
  </bookViews>
  <sheets>
    <sheet name="Namen" sheetId="4" r:id="rId1"/>
    <sheet name="Mitarbeit" sheetId="2" r:id="rId2"/>
    <sheet name="Test" sheetId="1" r:id="rId3"/>
    <sheet name="Gesamt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D23" i="3"/>
  <c r="D24" i="3"/>
  <c r="D25" i="3"/>
  <c r="D26" i="3"/>
  <c r="D27" i="3"/>
  <c r="D28" i="3"/>
  <c r="D29" i="3"/>
  <c r="D30" i="3"/>
  <c r="D31" i="3"/>
  <c r="D3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C23" i="3"/>
  <c r="C24" i="3"/>
  <c r="C25" i="3"/>
  <c r="C26" i="3"/>
  <c r="C27" i="3"/>
  <c r="C28" i="3"/>
  <c r="C29" i="3"/>
  <c r="C30" i="3"/>
  <c r="C31" i="3"/>
  <c r="C3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D3" i="3"/>
  <c r="C3" i="3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4" i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C4" i="2"/>
  <c r="C5" i="2"/>
  <c r="C6" i="2"/>
  <c r="C7" i="2"/>
  <c r="C8" i="2"/>
  <c r="C9" i="2"/>
  <c r="C10" i="2"/>
  <c r="C11" i="2"/>
  <c r="C12" i="2"/>
  <c r="C13" i="2"/>
  <c r="C14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D3" i="2"/>
  <c r="C3" i="2"/>
  <c r="L5" i="3"/>
  <c r="AO26" i="2"/>
  <c r="F26" i="3" s="1"/>
  <c r="AO27" i="2"/>
  <c r="F27" i="3" s="1"/>
  <c r="AO28" i="2"/>
  <c r="F28" i="3" s="1"/>
  <c r="AO29" i="2"/>
  <c r="F29" i="3" s="1"/>
  <c r="AN4" i="2"/>
  <c r="AO4" i="2" s="1"/>
  <c r="F4" i="3" s="1"/>
  <c r="AN5" i="2"/>
  <c r="AO5" i="2" s="1"/>
  <c r="F5" i="3" s="1"/>
  <c r="AN6" i="2"/>
  <c r="AO6" i="2" s="1"/>
  <c r="F6" i="3" s="1"/>
  <c r="AN7" i="2"/>
  <c r="AO7" i="2" s="1"/>
  <c r="F7" i="3" s="1"/>
  <c r="AN8" i="2"/>
  <c r="AO8" i="2" s="1"/>
  <c r="F8" i="3" s="1"/>
  <c r="AN9" i="2"/>
  <c r="AO9" i="2" s="1"/>
  <c r="F9" i="3" s="1"/>
  <c r="AN10" i="2"/>
  <c r="AO10" i="2" s="1"/>
  <c r="F10" i="3" s="1"/>
  <c r="AN11" i="2"/>
  <c r="AO11" i="2" s="1"/>
  <c r="F11" i="3" s="1"/>
  <c r="AN12" i="2"/>
  <c r="AO12" i="2" s="1"/>
  <c r="F12" i="3" s="1"/>
  <c r="AN13" i="2"/>
  <c r="AO13" i="2" s="1"/>
  <c r="F13" i="3" s="1"/>
  <c r="AN14" i="2"/>
  <c r="AO14" i="2" s="1"/>
  <c r="F14" i="3" s="1"/>
  <c r="AN15" i="2"/>
  <c r="AO15" i="2" s="1"/>
  <c r="F15" i="3" s="1"/>
  <c r="AN16" i="2"/>
  <c r="AO16" i="2" s="1"/>
  <c r="F16" i="3" s="1"/>
  <c r="AN17" i="2"/>
  <c r="AO17" i="2" s="1"/>
  <c r="F17" i="3" s="1"/>
  <c r="AN18" i="2"/>
  <c r="AO18" i="2" s="1"/>
  <c r="F18" i="3" s="1"/>
  <c r="AN19" i="2"/>
  <c r="AO19" i="2" s="1"/>
  <c r="F19" i="3" s="1"/>
  <c r="AN20" i="2"/>
  <c r="AO20" i="2" s="1"/>
  <c r="F20" i="3" s="1"/>
  <c r="AN21" i="2"/>
  <c r="AO21" i="2" s="1"/>
  <c r="F21" i="3" s="1"/>
  <c r="AN22" i="2"/>
  <c r="AO22" i="2" s="1"/>
  <c r="F22" i="3" s="1"/>
  <c r="AN23" i="2"/>
  <c r="AO23" i="2" s="1"/>
  <c r="F23" i="3" s="1"/>
  <c r="AN24" i="2"/>
  <c r="AO24" i="2" s="1"/>
  <c r="F24" i="3" s="1"/>
  <c r="AN25" i="2"/>
  <c r="AO25" i="2" s="1"/>
  <c r="F25" i="3" s="1"/>
  <c r="AN26" i="2"/>
  <c r="AN27" i="2"/>
  <c r="AN28" i="2"/>
  <c r="AN29" i="2"/>
  <c r="AN30" i="2"/>
  <c r="AO30" i="2" s="1"/>
  <c r="F30" i="3" s="1"/>
  <c r="AN31" i="2"/>
  <c r="AO31" i="2" s="1"/>
  <c r="F31" i="3" s="1"/>
  <c r="AN32" i="2"/>
  <c r="AO32" i="2" s="1"/>
  <c r="F32" i="3" s="1"/>
  <c r="AN3" i="2"/>
  <c r="AO3" i="2" s="1"/>
  <c r="F3" i="3" s="1"/>
  <c r="O30" i="1"/>
  <c r="E29" i="3" s="1"/>
  <c r="N24" i="1"/>
  <c r="N25" i="1"/>
  <c r="N26" i="1"/>
  <c r="N27" i="1"/>
  <c r="N28" i="1"/>
  <c r="N29" i="1"/>
  <c r="N30" i="1"/>
  <c r="N31" i="1"/>
  <c r="N32" i="1"/>
  <c r="N33" i="1"/>
  <c r="M24" i="1"/>
  <c r="O24" i="1" s="1"/>
  <c r="E23" i="3" s="1"/>
  <c r="M25" i="1"/>
  <c r="O25" i="1" s="1"/>
  <c r="E24" i="3" s="1"/>
  <c r="M26" i="1"/>
  <c r="O26" i="1" s="1"/>
  <c r="E25" i="3" s="1"/>
  <c r="M27" i="1"/>
  <c r="O27" i="1" s="1"/>
  <c r="E26" i="3" s="1"/>
  <c r="M28" i="1"/>
  <c r="O28" i="1" s="1"/>
  <c r="E27" i="3" s="1"/>
  <c r="M29" i="1"/>
  <c r="O29" i="1" s="1"/>
  <c r="E28" i="3" s="1"/>
  <c r="M30" i="1"/>
  <c r="M31" i="1"/>
  <c r="O31" i="1" s="1"/>
  <c r="E30" i="3" s="1"/>
  <c r="M32" i="1"/>
  <c r="O32" i="1" s="1"/>
  <c r="E31" i="3" s="1"/>
  <c r="M33" i="1"/>
  <c r="O33" i="1" s="1"/>
  <c r="E32" i="3" s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4" i="1"/>
  <c r="M5" i="1"/>
  <c r="O5" i="1" s="1"/>
  <c r="E4" i="3" s="1"/>
  <c r="M6" i="1"/>
  <c r="O6" i="1" s="1"/>
  <c r="E5" i="3" s="1"/>
  <c r="M7" i="1"/>
  <c r="O7" i="1" s="1"/>
  <c r="E6" i="3" s="1"/>
  <c r="M8" i="1"/>
  <c r="O8" i="1" s="1"/>
  <c r="E7" i="3" s="1"/>
  <c r="M9" i="1"/>
  <c r="O9" i="1" s="1"/>
  <c r="E8" i="3" s="1"/>
  <c r="M10" i="1"/>
  <c r="O10" i="1" s="1"/>
  <c r="E9" i="3" s="1"/>
  <c r="M11" i="1"/>
  <c r="O11" i="1" s="1"/>
  <c r="M12" i="1"/>
  <c r="O12" i="1" s="1"/>
  <c r="E11" i="3" s="1"/>
  <c r="M13" i="1"/>
  <c r="O13" i="1" s="1"/>
  <c r="E12" i="3" s="1"/>
  <c r="M14" i="1"/>
  <c r="O14" i="1" s="1"/>
  <c r="E13" i="3" s="1"/>
  <c r="M15" i="1"/>
  <c r="O15" i="1" s="1"/>
  <c r="E14" i="3" s="1"/>
  <c r="M16" i="1"/>
  <c r="O16" i="1" s="1"/>
  <c r="E15" i="3" s="1"/>
  <c r="M17" i="1"/>
  <c r="O17" i="1" s="1"/>
  <c r="E16" i="3" s="1"/>
  <c r="M18" i="1"/>
  <c r="O18" i="1" s="1"/>
  <c r="E17" i="3" s="1"/>
  <c r="M19" i="1"/>
  <c r="O19" i="1" s="1"/>
  <c r="E18" i="3" s="1"/>
  <c r="M20" i="1"/>
  <c r="O20" i="1" s="1"/>
  <c r="E19" i="3" s="1"/>
  <c r="M21" i="1"/>
  <c r="O21" i="1" s="1"/>
  <c r="E20" i="3" s="1"/>
  <c r="M22" i="1"/>
  <c r="O22" i="1" s="1"/>
  <c r="E21" i="3" s="1"/>
  <c r="M23" i="1"/>
  <c r="O23" i="1" s="1"/>
  <c r="E22" i="3" s="1"/>
  <c r="M4" i="1"/>
  <c r="O4" i="1" s="1"/>
  <c r="E3" i="3" s="1"/>
  <c r="E10" i="3" l="1"/>
  <c r="G10" i="3" s="1"/>
  <c r="G27" i="3"/>
  <c r="G28" i="3"/>
  <c r="G32" i="3"/>
  <c r="G26" i="3"/>
  <c r="G25" i="3"/>
  <c r="G24" i="3"/>
  <c r="G31" i="3"/>
  <c r="G23" i="3"/>
  <c r="G30" i="3"/>
  <c r="G29" i="3"/>
  <c r="G3" i="3"/>
  <c r="G7" i="3"/>
  <c r="G9" i="3"/>
  <c r="G5" i="3"/>
  <c r="G21" i="3"/>
  <c r="G20" i="3"/>
  <c r="G4" i="3"/>
  <c r="G19" i="3"/>
  <c r="G8" i="3"/>
  <c r="G22" i="3"/>
  <c r="G6" i="3"/>
  <c r="G18" i="3"/>
  <c r="G17" i="3"/>
  <c r="G16" i="3"/>
  <c r="G15" i="3"/>
  <c r="G14" i="3"/>
  <c r="G13" i="3"/>
  <c r="G12" i="3"/>
  <c r="G11" i="3"/>
  <c r="L11" i="3" l="1"/>
  <c r="L12" i="3"/>
  <c r="L8" i="3"/>
  <c r="L9" i="3"/>
  <c r="L10" i="3"/>
</calcChain>
</file>

<file path=xl/sharedStrings.xml><?xml version="1.0" encoding="utf-8"?>
<sst xmlns="http://schemas.openxmlformats.org/spreadsheetml/2006/main" count="112" uniqueCount="74">
  <si>
    <t xml:space="preserve">Vorname </t>
  </si>
  <si>
    <t>Nachname</t>
  </si>
  <si>
    <t>Testnote</t>
  </si>
  <si>
    <t xml:space="preserve">Konfig </t>
  </si>
  <si>
    <t xml:space="preserve">Parameter </t>
  </si>
  <si>
    <t xml:space="preserve">Gesamtpunkte Test 1 </t>
  </si>
  <si>
    <t>Anzahl Tests</t>
  </si>
  <si>
    <t xml:space="preserve">Gesamt Punkte </t>
  </si>
  <si>
    <t>Gesamt Note</t>
  </si>
  <si>
    <t>Gesamtpunkte Test 2</t>
  </si>
  <si>
    <t>Gesamtpunkte Test 3</t>
  </si>
  <si>
    <t>Gesamtpunkte Test 4</t>
  </si>
  <si>
    <t>Test1</t>
  </si>
  <si>
    <t>Test 2</t>
  </si>
  <si>
    <t>Test 4</t>
  </si>
  <si>
    <t>Test 3</t>
  </si>
  <si>
    <t xml:space="preserve">Punkte </t>
  </si>
  <si>
    <t xml:space="preserve">Note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</si>
  <si>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</si>
  <si>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</si>
  <si>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</si>
  <si>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</si>
  <si>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</si>
  <si>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</si>
  <si>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</si>
  <si>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</si>
  <si>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</si>
  <si>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</si>
  <si>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</si>
  <si>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</si>
  <si>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</si>
  <si>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</si>
  <si>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</si>
  <si>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</si>
  <si>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</si>
  <si>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</si>
  <si>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</si>
  <si>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</si>
  <si>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</si>
  <si>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</si>
  <si>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</si>
  <si>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</si>
  <si>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</si>
  <si>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</si>
  <si>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</si>
  <si>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</si>
  <si>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</si>
  <si>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</si>
  <si>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</si>
  <si>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</si>
  <si>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</si>
  <si>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</si>
  <si>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</si>
  <si>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Anzahl MA</t>
  </si>
  <si>
    <t xml:space="preserve">MA Note </t>
  </si>
  <si>
    <t xml:space="preserve">Gesamtnote </t>
  </si>
  <si>
    <t>Gewichtung Testnote</t>
  </si>
  <si>
    <t xml:space="preserve">Gewichtung MA Note </t>
  </si>
  <si>
    <t xml:space="preserve">Summe </t>
  </si>
  <si>
    <t>Nr.</t>
  </si>
  <si>
    <t>/</t>
  </si>
  <si>
    <t xml:space="preserve">Anmerkungen </t>
  </si>
  <si>
    <t xml:space="preserve">Namen nur im ersten Tab ändern. </t>
  </si>
  <si>
    <t>Keine Berechungen (grün) ändern.</t>
  </si>
  <si>
    <t>Im "Gesamt" Tab nichts ändern, alle Felder werden automatisch aktualisiert.</t>
  </si>
  <si>
    <t xml:space="preserve">Nur weiße Felder ändern (kursive Schrift). </t>
  </si>
  <si>
    <t xml:space="preserve">Häufigkeit </t>
  </si>
  <si>
    <t xml:space="preserve">Sehr Gut </t>
  </si>
  <si>
    <t xml:space="preserve">Gut </t>
  </si>
  <si>
    <t xml:space="preserve">Befriedigend </t>
  </si>
  <si>
    <t xml:space="preserve">Genügend </t>
  </si>
  <si>
    <t xml:space="preserve">Nicht Genügend </t>
  </si>
  <si>
    <t>Gesamtnote (final)</t>
  </si>
  <si>
    <t>Gesamtnote (final) 1.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</si>
</sst>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13" xfId="0" applyFill="1" applyBorder="1"/>
    <xf numFmtId="0" fontId="0" fillId="3" borderId="15" xfId="0" applyFill="1" applyBorder="1"/>
    <xf numFmtId="0" fontId="0" fillId="3" borderId="17" xfId="0" applyFill="1" applyBorder="1"/>
    <xf numFmtId="0" fontId="0" fillId="3" borderId="18" xfId="0" applyFill="1" applyBorder="1"/>
    <xf numFmtId="0" fontId="1" fillId="2" borderId="12" xfId="0" applyFont="1" applyFill="1" applyBorder="1"/>
    <xf numFmtId="0" fontId="0" fillId="3" borderId="30" xfId="0" applyFill="1" applyBorder="1"/>
    <xf numFmtId="0" fontId="1" fillId="2" borderId="10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center"/>
    </xf>
    <xf numFmtId="2" fontId="0" fillId="3" borderId="30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1" fillId="2" borderId="2" xfId="0" applyFont="1" applyFill="1" applyBorder="1"/>
    <xf numFmtId="0" fontId="1" fillId="2" borderId="10" xfId="0" applyFont="1" applyFill="1" applyBorder="1"/>
    <xf numFmtId="49" fontId="0" fillId="3" borderId="13" xfId="0" applyNumberFormat="1" applyFill="1" applyBorder="1"/>
    <xf numFmtId="0" fontId="0" fillId="3" borderId="28" xfId="0" applyFill="1" applyBorder="1" applyAlignment="1">
      <alignment horizontal="left"/>
    </xf>
    <xf numFmtId="49" fontId="0" fillId="3" borderId="29" xfId="0" applyNumberFormat="1" applyFill="1" applyBorder="1"/>
    <xf numFmtId="49" fontId="0" fillId="3" borderId="30" xfId="0" applyNumberFormat="1" applyFill="1" applyBorder="1"/>
    <xf numFmtId="0" fontId="0" fillId="3" borderId="14" xfId="0" applyFill="1" applyBorder="1" applyAlignment="1">
      <alignment horizontal="left"/>
    </xf>
    <xf numFmtId="49" fontId="0" fillId="3" borderId="15" xfId="0" applyNumberFormat="1" applyFill="1" applyBorder="1"/>
    <xf numFmtId="0" fontId="0" fillId="3" borderId="16" xfId="0" applyFill="1" applyBorder="1" applyAlignment="1">
      <alignment horizontal="left"/>
    </xf>
    <xf numFmtId="49" fontId="0" fillId="3" borderId="17" xfId="0" applyNumberFormat="1" applyFill="1" applyBorder="1"/>
    <xf numFmtId="49" fontId="0" fillId="3" borderId="18" xfId="0" applyNumberFormat="1" applyFill="1" applyBorder="1"/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29" xfId="0" applyFill="1" applyBorder="1"/>
    <xf numFmtId="0" fontId="1" fillId="2" borderId="25" xfId="0" applyFont="1" applyFill="1" applyBorder="1"/>
    <xf numFmtId="0" fontId="1" fillId="2" borderId="31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0" fillId="2" borderId="1" xfId="0" applyFill="1" applyBorder="1"/>
    <xf numFmtId="0" fontId="0" fillId="2" borderId="9" xfId="0" applyFill="1" applyBorder="1" applyAlignment="1">
      <alignment horizontal="center"/>
    </xf>
    <xf numFmtId="0" fontId="1" fillId="2" borderId="9" xfId="0" applyFont="1" applyFill="1" applyBorder="1"/>
    <xf numFmtId="0" fontId="0" fillId="3" borderId="19" xfId="0" applyFill="1" applyBorder="1" applyAlignment="1">
      <alignment horizontal="left"/>
    </xf>
    <xf numFmtId="0" fontId="0" fillId="3" borderId="20" xfId="0" applyFill="1" applyBorder="1"/>
    <xf numFmtId="0" fontId="0" fillId="3" borderId="21" xfId="0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3" xfId="0" applyFon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2" fontId="0" fillId="4" borderId="13" xfId="0" applyNumberFormat="1" applyFill="1" applyBorder="1" applyAlignment="1">
      <alignment horizontal="center"/>
    </xf>
    <xf numFmtId="2" fontId="0" fillId="4" borderId="17" xfId="0" applyNumberFormat="1" applyFill="1" applyBorder="1" applyAlignment="1">
      <alignment horizont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2" fontId="0" fillId="4" borderId="34" xfId="0" applyNumberFormat="1" applyFill="1" applyBorder="1" applyAlignment="1">
      <alignment horizontal="center"/>
    </xf>
    <xf numFmtId="2" fontId="0" fillId="4" borderId="35" xfId="0" applyNumberFormat="1" applyFill="1" applyBorder="1" applyAlignment="1">
      <alignment horizontal="center"/>
    </xf>
    <xf numFmtId="2" fontId="0" fillId="4" borderId="36" xfId="0" applyNumberFormat="1" applyFill="1" applyBorder="1" applyAlignment="1">
      <alignment horizontal="center"/>
    </xf>
    <xf numFmtId="0" fontId="1" fillId="2" borderId="37" xfId="0" applyFont="1" applyFill="1" applyBorder="1"/>
    <xf numFmtId="0" fontId="1" fillId="2" borderId="22" xfId="0" applyFon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4" borderId="16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25" xfId="0" applyFill="1" applyBorder="1"/>
    <xf numFmtId="0" fontId="0" fillId="2" borderId="3" xfId="0" applyFill="1" applyBorder="1" applyAlignment="1">
      <alignment horizontal="center"/>
    </xf>
    <xf numFmtId="0" fontId="0" fillId="3" borderId="41" xfId="0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1" fontId="0" fillId="5" borderId="15" xfId="0" applyNumberFormat="1" applyFill="1" applyBorder="1" applyAlignment="1">
      <alignment horizontal="center"/>
    </xf>
    <xf numFmtId="1" fontId="0" fillId="5" borderId="18" xfId="0" applyNumberFormat="1" applyFill="1" applyBorder="1" applyAlignment="1">
      <alignment horizontal="center"/>
    </xf>
    <xf numFmtId="0" fontId="2" fillId="0" borderId="0" xfId="0" applyFont="1"/>
    <xf numFmtId="14" fontId="0" fillId="0" borderId="0" xfId="0" applyNumberFormat="1"/>
    <xf numFmtId="0" fontId="1" fillId="2" borderId="37" xfId="0" applyFont="1" applyFill="1" applyBorder="1" applyAlignment="1">
      <alignment horizontal="center"/>
    </xf>
    <xf numFmtId="2" fontId="0" fillId="5" borderId="34" xfId="0" applyNumberFormat="1" applyFill="1" applyBorder="1" applyAlignment="1">
      <alignment horizontal="center"/>
    </xf>
    <xf numFmtId="2" fontId="0" fillId="5" borderId="35" xfId="0" applyNumberFormat="1" applyFill="1" applyBorder="1" applyAlignment="1">
      <alignment horizontal="center"/>
    </xf>
    <xf numFmtId="2" fontId="0" fillId="5" borderId="36" xfId="0" applyNumberForma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1" fontId="4" fillId="5" borderId="21" xfId="0" applyNumberFormat="1" applyFont="1" applyFill="1" applyBorder="1" applyAlignment="1">
      <alignment horizontal="center"/>
    </xf>
    <xf numFmtId="1" fontId="4" fillId="5" borderId="1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/>
              <a:t>Notenverteilung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Gesamt!$L$7</c:f>
              <c:strCache>
                <c:ptCount val="1"/>
                <c:pt idx="0">
                  <c:v>Häufigkeit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Gesamt!$K$8:$K$12</c:f>
              <c:strCache>
                <c:ptCount val="5"/>
                <c:pt idx="0">
                  <c:v>Sehr Gut </c:v>
                </c:pt>
                <c:pt idx="1">
                  <c:v>Gut </c:v>
                </c:pt>
                <c:pt idx="2">
                  <c:v>Befriedigend </c:v>
                </c:pt>
                <c:pt idx="3">
                  <c:v>Genügend </c:v>
                </c:pt>
                <c:pt idx="4">
                  <c:v>Nicht Genügend </c:v>
                </c:pt>
              </c:strCache>
            </c:strRef>
          </c:cat>
          <c:val>
            <c:numRef>
              <c:f>Gesamt!$L$8:$L$12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9-4549-B992-F86AF853E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300015"/>
        <c:axId val="412300847"/>
      </c:barChart>
      <c:catAx>
        <c:axId val="4123000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Noten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00847"/>
        <c:crosses val="autoZero"/>
        <c:auto val="1"/>
        <c:lblAlgn val="ctr"/>
        <c:lblOffset val="100"/>
        <c:noMultiLvlLbl val="0"/>
      </c:catAx>
      <c:valAx>
        <c:axId val="412300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Anzahl Schüler/innen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300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4762</xdr:rowOff>
    </xdr:from>
    <xdr:to>
      <xdr:col>15</xdr:col>
      <xdr:colOff>485775</xdr:colOff>
      <xdr:row>27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EE60EE3-398D-4980-166C-8A60D3613A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E3399-C891-489B-894E-C377C77F546C}">
  <dimension ref="B1:F32"/>
  <sheetViews>
    <sheetView tabSelected="1" workbookViewId="0">
      <selection activeCell="F13" sqref="F13"/>
    </sheetView>
  </sheetViews>
  <sheetFormatPr baseColWidth="10" defaultColWidth="8.77734375" defaultRowHeight="14.4" x14ac:dyDescent="0.3"/>
  <cols>
    <col min="2" max="2" width="5.5546875" style="6" customWidth="1"/>
    <col min="3" max="3" width="17.44140625" customWidth="1"/>
    <col min="4" max="4" width="23.44140625" customWidth="1"/>
    <col min="6" max="6" width="70.21875" bestFit="1" customWidth="1"/>
  </cols>
  <sheetData>
    <row r="1" spans="2:6" ht="15" thickBot="1" x14ac:dyDescent="0.35"/>
    <row r="2" spans="2:6" ht="18.600000000000001" thickBot="1" x14ac:dyDescent="0.4">
      <c r="B2" s="37" t="s">
        <v>59</v>
      </c>
      <c r="C2" s="33" t="s">
        <v>0</v>
      </c>
      <c r="D2" s="64" t="s">
        <v>1</v>
      </c>
      <c r="F2" s="74" t="s">
        <v>61</v>
      </c>
    </row>
    <row r="3" spans="2:6" x14ac:dyDescent="0.3">
      <c r="B3" s="81">
        <v>1</v>
      </c>
      <c r="C3" s="75"/>
      <c r="D3" s="76"/>
      <c r="F3" s="25" t="s">
        <v>65</v>
      </c>
    </row>
    <row r="4" spans="2:6" x14ac:dyDescent="0.3">
      <c r="B4" s="82">
        <v>2</v>
      </c>
      <c r="C4" s="77"/>
      <c r="D4" s="78"/>
      <c r="F4" s="25" t="s">
        <v>63</v>
      </c>
    </row>
    <row r="5" spans="2:6" x14ac:dyDescent="0.3">
      <c r="B5" s="82">
        <v>3</v>
      </c>
      <c r="C5" s="77"/>
      <c r="D5" s="78"/>
      <c r="F5" s="25" t="s">
        <v>62</v>
      </c>
    </row>
    <row r="6" spans="2:6" ht="15" thickBot="1" x14ac:dyDescent="0.35">
      <c r="B6" s="82">
        <v>4</v>
      </c>
      <c r="C6" s="77"/>
      <c r="D6" s="78"/>
      <c r="F6" s="26" t="s">
        <v>64</v>
      </c>
    </row>
    <row r="7" spans="2:6" x14ac:dyDescent="0.3">
      <c r="B7" s="82">
        <v>5</v>
      </c>
      <c r="C7" s="77"/>
      <c r="D7" s="78"/>
    </row>
    <row r="8" spans="2:6" x14ac:dyDescent="0.3">
      <c r="B8" s="82">
        <v>6</v>
      </c>
      <c r="C8" s="77"/>
      <c r="D8" s="78"/>
    </row>
    <row r="9" spans="2:6" x14ac:dyDescent="0.3">
      <c r="B9" s="82">
        <v>7</v>
      </c>
      <c r="C9" s="77"/>
      <c r="D9" s="78"/>
    </row>
    <row r="10" spans="2:6" x14ac:dyDescent="0.3">
      <c r="B10" s="82">
        <v>8</v>
      </c>
      <c r="C10" s="77"/>
      <c r="D10" s="78"/>
    </row>
    <row r="11" spans="2:6" x14ac:dyDescent="0.3">
      <c r="B11" s="82">
        <v>9</v>
      </c>
      <c r="C11" s="77"/>
      <c r="D11" s="78"/>
    </row>
    <row r="12" spans="2:6" x14ac:dyDescent="0.3">
      <c r="B12" s="82">
        <v>10</v>
      </c>
      <c r="C12" s="77"/>
      <c r="D12" s="78"/>
    </row>
    <row r="13" spans="2:6" x14ac:dyDescent="0.3">
      <c r="B13" s="82">
        <v>11</v>
      </c>
      <c r="C13" s="77"/>
      <c r="D13" s="78"/>
    </row>
    <row r="14" spans="2:6" x14ac:dyDescent="0.3">
      <c r="B14" s="82">
        <v>12</v>
      </c>
      <c r="C14" s="77"/>
      <c r="D14" s="78"/>
    </row>
    <row r="15" spans="2:6" x14ac:dyDescent="0.3">
      <c r="B15" s="82">
        <v>13</v>
      </c>
      <c r="C15" s="77"/>
      <c r="D15" s="78"/>
    </row>
    <row r="16" spans="2:6" x14ac:dyDescent="0.3">
      <c r="B16" s="82">
        <v>14</v>
      </c>
      <c r="C16" s="77"/>
      <c r="D16" s="78"/>
    </row>
    <row r="17" spans="2:4" x14ac:dyDescent="0.3">
      <c r="B17" s="82">
        <v>15</v>
      </c>
      <c r="C17" s="77"/>
      <c r="D17" s="78"/>
    </row>
    <row r="18" spans="2:4" x14ac:dyDescent="0.3">
      <c r="B18" s="82">
        <v>16</v>
      </c>
      <c r="C18" s="77"/>
      <c r="D18" s="78"/>
    </row>
    <row r="19" spans="2:4" x14ac:dyDescent="0.3">
      <c r="B19" s="82">
        <v>17</v>
      </c>
      <c r="C19" s="77"/>
      <c r="D19" s="78"/>
    </row>
    <row r="20" spans="2:4" x14ac:dyDescent="0.3">
      <c r="B20" s="82">
        <v>18</v>
      </c>
      <c r="C20" s="77"/>
      <c r="D20" s="78"/>
    </row>
    <row r="21" spans="2:4" x14ac:dyDescent="0.3">
      <c r="B21" s="82">
        <v>19</v>
      </c>
      <c r="C21" s="77"/>
      <c r="D21" s="78"/>
    </row>
    <row r="22" spans="2:4" x14ac:dyDescent="0.3">
      <c r="B22" s="82">
        <v>20</v>
      </c>
      <c r="C22" s="77"/>
      <c r="D22" s="78"/>
    </row>
    <row r="23" spans="2:4" x14ac:dyDescent="0.3">
      <c r="B23" s="82">
        <v>21</v>
      </c>
      <c r="C23" s="77" t="s">
        <v>60</v>
      </c>
      <c r="D23" s="78" t="s">
        <v>60</v>
      </c>
    </row>
    <row r="24" spans="2:4" x14ac:dyDescent="0.3">
      <c r="B24" s="82">
        <v>22</v>
      </c>
      <c r="C24" s="77" t="s">
        <v>60</v>
      </c>
      <c r="D24" s="78" t="s">
        <v>60</v>
      </c>
    </row>
    <row r="25" spans="2:4" x14ac:dyDescent="0.3">
      <c r="B25" s="82">
        <v>23</v>
      </c>
      <c r="C25" s="77" t="s">
        <v>60</v>
      </c>
      <c r="D25" s="78" t="s">
        <v>60</v>
      </c>
    </row>
    <row r="26" spans="2:4" x14ac:dyDescent="0.3">
      <c r="B26" s="82">
        <v>24</v>
      </c>
      <c r="C26" s="77" t="s">
        <v>60</v>
      </c>
      <c r="D26" s="78" t="s">
        <v>60</v>
      </c>
    </row>
    <row r="27" spans="2:4" x14ac:dyDescent="0.3">
      <c r="B27" s="82">
        <v>25</v>
      </c>
      <c r="C27" s="77" t="s">
        <v>60</v>
      </c>
      <c r="D27" s="78" t="s">
        <v>60</v>
      </c>
    </row>
    <row r="28" spans="2:4" x14ac:dyDescent="0.3">
      <c r="B28" s="82">
        <v>26</v>
      </c>
      <c r="C28" s="77" t="s">
        <v>60</v>
      </c>
      <c r="D28" s="78" t="s">
        <v>60</v>
      </c>
    </row>
    <row r="29" spans="2:4" x14ac:dyDescent="0.3">
      <c r="B29" s="82">
        <v>27</v>
      </c>
      <c r="C29" s="77" t="s">
        <v>60</v>
      </c>
      <c r="D29" s="78" t="s">
        <v>60</v>
      </c>
    </row>
    <row r="30" spans="2:4" x14ac:dyDescent="0.3">
      <c r="B30" s="82">
        <v>28</v>
      </c>
      <c r="C30" s="77" t="s">
        <v>60</v>
      </c>
      <c r="D30" s="78" t="s">
        <v>60</v>
      </c>
    </row>
    <row r="31" spans="2:4" x14ac:dyDescent="0.3">
      <c r="B31" s="82">
        <v>29</v>
      </c>
      <c r="C31" s="77" t="s">
        <v>60</v>
      </c>
      <c r="D31" s="78" t="s">
        <v>60</v>
      </c>
    </row>
    <row r="32" spans="2:4" ht="15" thickBot="1" x14ac:dyDescent="0.35">
      <c r="B32" s="83">
        <v>30</v>
      </c>
      <c r="C32" s="79" t="s">
        <v>60</v>
      </c>
      <c r="D32" s="80" t="s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D589-C44B-48BC-A8FD-4818AED331ED}">
  <dimension ref="B1:AO32"/>
  <sheetViews>
    <sheetView topLeftCell="D1" zoomScaleNormal="100" workbookViewId="0">
      <selection activeCell="K19" sqref="K19"/>
    </sheetView>
  </sheetViews>
  <sheetFormatPr baseColWidth="10" defaultColWidth="8.44140625" defaultRowHeight="14.4" x14ac:dyDescent="0.3"/>
  <cols>
    <col min="2" max="2" width="7.21875" customWidth="1"/>
    <col min="3" max="3" width="16.21875" customWidth="1"/>
    <col min="4" max="4" width="17.77734375" customWidth="1"/>
    <col min="5" max="13" width="5.21875" bestFit="1" customWidth="1"/>
    <col min="14" max="21" width="6.5546875" bestFit="1" customWidth="1"/>
    <col min="22" max="24" width="4.77734375" customWidth="1"/>
    <col min="25" max="38" width="6.5546875" customWidth="1"/>
    <col min="39" max="39" width="6.5546875" bestFit="1" customWidth="1"/>
    <col min="40" max="40" width="13.77734375" bestFit="1" customWidth="1"/>
    <col min="41" max="41" width="16.44140625" bestFit="1" customWidth="1"/>
  </cols>
  <sheetData>
    <row r="1" spans="2:41" ht="15" thickBot="1" x14ac:dyDescent="0.35"/>
    <row r="2" spans="2:41" ht="18.600000000000001" thickBot="1" x14ac:dyDescent="0.4">
      <c r="B2" s="44" t="s">
        <v>59</v>
      </c>
      <c r="C2" s="45" t="s">
        <v>0</v>
      </c>
      <c r="D2" s="36" t="s">
        <v>1</v>
      </c>
      <c r="E2" s="55" t="s">
        <v>18</v>
      </c>
      <c r="F2" s="55" t="s">
        <v>19</v>
      </c>
      <c r="G2" s="55" t="s">
        <v>20</v>
      </c>
      <c r="H2" s="55" t="s">
        <v>21</v>
      </c>
      <c r="I2" s="55" t="s">
        <v>22</v>
      </c>
      <c r="J2" s="55" t="s">
        <v>23</v>
      </c>
      <c r="K2" s="55" t="s">
        <v>24</v>
      </c>
      <c r="L2" s="55" t="s">
        <v>25</v>
      </c>
      <c r="M2" s="55" t="s">
        <v>26</v>
      </c>
      <c r="N2" s="55" t="s">
        <v>27</v>
      </c>
      <c r="O2" s="55" t="s">
        <v>28</v>
      </c>
      <c r="P2" s="55" t="s">
        <v>29</v>
      </c>
      <c r="Q2" s="55" t="s">
        <v>30</v>
      </c>
      <c r="R2" s="55" t="s">
        <v>31</v>
      </c>
      <c r="S2" s="55" t="s">
        <v>32</v>
      </c>
      <c r="T2" s="55" t="s">
        <v>33</v>
      </c>
      <c r="U2" s="55" t="s">
        <v>34</v>
      </c>
      <c r="V2" s="55" t="s">
        <v>35</v>
      </c>
      <c r="W2" s="55" t="s">
        <v>36</v>
      </c>
      <c r="X2" s="55" t="s">
        <v>37</v>
      </c>
      <c r="Y2" s="55" t="s">
        <v>38</v>
      </c>
      <c r="Z2" s="55" t="s">
        <v>39</v>
      </c>
      <c r="AA2" s="55" t="s">
        <v>40</v>
      </c>
      <c r="AB2" s="55" t="s">
        <v>41</v>
      </c>
      <c r="AC2" s="55" t="s">
        <v>42</v>
      </c>
      <c r="AD2" s="55" t="s">
        <v>43</v>
      </c>
      <c r="AE2" s="55" t="s">
        <v>44</v>
      </c>
      <c r="AF2" s="55" t="s">
        <v>45</v>
      </c>
      <c r="AG2" s="55" t="s">
        <v>46</v>
      </c>
      <c r="AH2" s="55" t="s">
        <v>47</v>
      </c>
      <c r="AI2" s="55" t="s">
        <v>48</v>
      </c>
      <c r="AJ2" s="55" t="s">
        <v>49</v>
      </c>
      <c r="AK2" s="55" t="s">
        <v>50</v>
      </c>
      <c r="AL2" s="55" t="s">
        <v>51</v>
      </c>
      <c r="AM2" s="55" t="s">
        <v>52</v>
      </c>
      <c r="AN2" s="35" t="s">
        <v>53</v>
      </c>
      <c r="AO2" s="56" t="s">
        <v>8</v>
      </c>
    </row>
    <row r="3" spans="2:41" ht="15" thickBot="1" x14ac:dyDescent="0.35">
      <c r="B3" s="47">
        <v>1</v>
      </c>
      <c r="C3" s="48">
        <f>Namen!C3</f>
        <v>0</v>
      </c>
      <c r="D3" s="49">
        <f>Namen!D3</f>
        <v>0</v>
      </c>
      <c r="E3" s="18"/>
      <c r="F3" s="18"/>
      <c r="G3" s="18"/>
      <c r="H3" s="18"/>
      <c r="I3" s="104"/>
      <c r="J3" s="104"/>
      <c r="K3" s="104"/>
      <c r="S3" s="105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27">
        <f>COUNT(E3:AM3)</f>
        <v>0</v>
      </c>
      <c r="AO3" s="38" t="str">
        <f>IF(ISERROR((SUM(E3:AM3))/AN3),"Keine MA",((SUM(E3:AM3))/AN3))</f>
        <v>Keine MA</v>
      </c>
    </row>
    <row r="4" spans="2:41" ht="15" thickBot="1" x14ac:dyDescent="0.35">
      <c r="B4" s="50">
        <v>2</v>
      </c>
      <c r="C4" s="46">
        <f>Namen!C4</f>
        <v>0</v>
      </c>
      <c r="D4" s="51">
        <f>Namen!D4</f>
        <v>0</v>
      </c>
      <c r="E4" s="18"/>
      <c r="F4" s="21"/>
      <c r="G4" s="21"/>
      <c r="H4" s="18"/>
      <c r="I4" s="104"/>
      <c r="J4" s="104"/>
      <c r="K4" s="104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13">
        <f t="shared" ref="AN4:AN32" si="0">COUNT(E4:AM4)</f>
        <v>0</v>
      </c>
      <c r="AO4" s="39" t="str">
        <f t="shared" ref="AO4:AO32" si="1">IF(ISERROR((SUM(E4:AM4))/AN4),"Keine MA",((SUM(E4:AM4))/AN4))</f>
        <v>Keine MA</v>
      </c>
    </row>
    <row r="5" spans="2:41" ht="15" thickBot="1" x14ac:dyDescent="0.35">
      <c r="B5" s="50">
        <v>3</v>
      </c>
      <c r="C5" s="46">
        <f>Namen!C5</f>
        <v>0</v>
      </c>
      <c r="D5" s="51">
        <f>Namen!D5</f>
        <v>0</v>
      </c>
      <c r="E5" s="18"/>
      <c r="F5" s="21"/>
      <c r="G5" s="21"/>
      <c r="H5" s="18"/>
      <c r="I5" s="104"/>
      <c r="J5" s="104"/>
      <c r="K5" s="104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13">
        <f t="shared" si="0"/>
        <v>0</v>
      </c>
      <c r="AO5" s="39" t="str">
        <f t="shared" si="1"/>
        <v>Keine MA</v>
      </c>
    </row>
    <row r="6" spans="2:41" ht="15" thickBot="1" x14ac:dyDescent="0.35">
      <c r="B6" s="50">
        <v>4</v>
      </c>
      <c r="C6" s="46">
        <f>Namen!C6</f>
        <v>0</v>
      </c>
      <c r="D6" s="51">
        <f>Namen!D6</f>
        <v>0</v>
      </c>
      <c r="E6" s="18"/>
      <c r="F6" s="21"/>
      <c r="G6" s="21"/>
      <c r="H6" s="18"/>
      <c r="I6" s="104"/>
      <c r="J6" s="104"/>
      <c r="K6" s="104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13">
        <f t="shared" si="0"/>
        <v>0</v>
      </c>
      <c r="AO6" s="39" t="str">
        <f t="shared" si="1"/>
        <v>Keine MA</v>
      </c>
    </row>
    <row r="7" spans="2:41" ht="15" thickBot="1" x14ac:dyDescent="0.35">
      <c r="B7" s="50">
        <v>5</v>
      </c>
      <c r="C7" s="46">
        <f>Namen!C7</f>
        <v>0</v>
      </c>
      <c r="D7" s="51">
        <f>Namen!D7</f>
        <v>0</v>
      </c>
      <c r="E7" s="18"/>
      <c r="F7" s="21"/>
      <c r="G7" s="21"/>
      <c r="H7" s="18"/>
      <c r="I7" s="104"/>
      <c r="J7" s="104"/>
      <c r="K7" s="104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13">
        <f t="shared" si="0"/>
        <v>0</v>
      </c>
      <c r="AO7" s="39" t="str">
        <f t="shared" si="1"/>
        <v>Keine MA</v>
      </c>
    </row>
    <row r="8" spans="2:41" ht="15" thickBot="1" x14ac:dyDescent="0.35">
      <c r="B8" s="50">
        <v>6</v>
      </c>
      <c r="C8" s="46">
        <f>Namen!C8</f>
        <v>0</v>
      </c>
      <c r="D8" s="51">
        <f>Namen!D8</f>
        <v>0</v>
      </c>
      <c r="E8" s="18"/>
      <c r="F8" s="21"/>
      <c r="G8" s="21"/>
      <c r="H8" s="18"/>
      <c r="I8" s="104"/>
      <c r="J8" s="104"/>
      <c r="K8" s="104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13">
        <f t="shared" si="0"/>
        <v>0</v>
      </c>
      <c r="AO8" s="39" t="str">
        <f t="shared" si="1"/>
        <v>Keine MA</v>
      </c>
    </row>
    <row r="9" spans="2:41" ht="15" thickBot="1" x14ac:dyDescent="0.35">
      <c r="B9" s="50">
        <v>7</v>
      </c>
      <c r="C9" s="46">
        <f>Namen!C9</f>
        <v>0</v>
      </c>
      <c r="D9" s="51">
        <f>Namen!D9</f>
        <v>0</v>
      </c>
      <c r="E9" s="18"/>
      <c r="F9" s="21"/>
      <c r="G9" s="21"/>
      <c r="H9" s="18"/>
      <c r="I9" s="104"/>
      <c r="J9" s="104"/>
      <c r="K9" s="104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13">
        <f t="shared" si="0"/>
        <v>0</v>
      </c>
      <c r="AO9" s="39" t="str">
        <f t="shared" si="1"/>
        <v>Keine MA</v>
      </c>
    </row>
    <row r="10" spans="2:41" ht="15" thickBot="1" x14ac:dyDescent="0.35">
      <c r="B10" s="50">
        <v>8</v>
      </c>
      <c r="C10" s="46">
        <f>Namen!C10</f>
        <v>0</v>
      </c>
      <c r="D10" s="51">
        <f>Namen!D10</f>
        <v>0</v>
      </c>
      <c r="E10" s="18"/>
      <c r="F10" s="21"/>
      <c r="G10" s="21"/>
      <c r="H10" s="18"/>
      <c r="I10" s="104"/>
      <c r="J10" s="104"/>
      <c r="K10" s="104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13">
        <f t="shared" si="0"/>
        <v>0</v>
      </c>
      <c r="AO10" s="39" t="str">
        <f t="shared" si="1"/>
        <v>Keine MA</v>
      </c>
    </row>
    <row r="11" spans="2:41" ht="15" thickBot="1" x14ac:dyDescent="0.35">
      <c r="B11" s="50">
        <v>9</v>
      </c>
      <c r="C11" s="46">
        <f>Namen!C11</f>
        <v>0</v>
      </c>
      <c r="D11" s="51">
        <f>Namen!D11</f>
        <v>0</v>
      </c>
      <c r="E11" s="18"/>
      <c r="F11" s="21"/>
      <c r="G11" s="21"/>
      <c r="H11" s="18"/>
      <c r="I11" s="104"/>
      <c r="J11" s="104"/>
      <c r="K11" s="104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13">
        <f t="shared" si="0"/>
        <v>0</v>
      </c>
      <c r="AO11" s="39" t="str">
        <f t="shared" si="1"/>
        <v>Keine MA</v>
      </c>
    </row>
    <row r="12" spans="2:41" ht="15" thickBot="1" x14ac:dyDescent="0.35">
      <c r="B12" s="50">
        <v>10</v>
      </c>
      <c r="C12" s="46">
        <f>Namen!C12</f>
        <v>0</v>
      </c>
      <c r="D12" s="51">
        <f>Namen!D12</f>
        <v>0</v>
      </c>
      <c r="E12" s="18"/>
      <c r="F12" s="21"/>
      <c r="G12" s="21"/>
      <c r="H12" s="18"/>
      <c r="I12" s="104"/>
      <c r="J12" s="104"/>
      <c r="K12" s="104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13">
        <f t="shared" si="0"/>
        <v>0</v>
      </c>
      <c r="AO12" s="39" t="str">
        <f t="shared" si="1"/>
        <v>Keine MA</v>
      </c>
    </row>
    <row r="13" spans="2:41" ht="15" thickBot="1" x14ac:dyDescent="0.35">
      <c r="B13" s="50">
        <v>11</v>
      </c>
      <c r="C13" s="46">
        <f>Namen!C13</f>
        <v>0</v>
      </c>
      <c r="D13" s="51">
        <f>Namen!D13</f>
        <v>0</v>
      </c>
      <c r="E13" s="18"/>
      <c r="F13" s="21"/>
      <c r="G13" s="21"/>
      <c r="H13" s="18"/>
      <c r="I13" s="104"/>
      <c r="J13" s="104"/>
      <c r="K13" s="104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13">
        <f t="shared" si="0"/>
        <v>0</v>
      </c>
      <c r="AO13" s="39" t="str">
        <f t="shared" si="1"/>
        <v>Keine MA</v>
      </c>
    </row>
    <row r="14" spans="2:41" ht="15" thickBot="1" x14ac:dyDescent="0.35">
      <c r="B14" s="50">
        <v>12</v>
      </c>
      <c r="C14" s="46">
        <f>Namen!C14</f>
        <v>0</v>
      </c>
      <c r="D14" s="51">
        <f>Namen!D14</f>
        <v>0</v>
      </c>
      <c r="E14" s="18"/>
      <c r="F14" s="21"/>
      <c r="G14" s="21"/>
      <c r="H14" s="18"/>
      <c r="I14" s="104"/>
      <c r="J14" s="104"/>
      <c r="K14" s="104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13">
        <f t="shared" si="0"/>
        <v>0</v>
      </c>
      <c r="AO14" s="39" t="str">
        <f t="shared" si="1"/>
        <v>Keine MA</v>
      </c>
    </row>
    <row r="15" spans="2:41" ht="15" thickBot="1" x14ac:dyDescent="0.35">
      <c r="B15" s="50">
        <v>13</v>
      </c>
      <c r="C15" s="46">
        <f>Namen!C15</f>
        <v>0</v>
      </c>
      <c r="D15" s="51">
        <f>Namen!D15</f>
        <v>0</v>
      </c>
      <c r="E15" s="18"/>
      <c r="F15" s="21"/>
      <c r="G15" s="21"/>
      <c r="H15" s="18"/>
      <c r="I15" s="104"/>
      <c r="J15" s="104"/>
      <c r="K15" s="104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13">
        <f t="shared" si="0"/>
        <v>0</v>
      </c>
      <c r="AO15" s="39" t="str">
        <f t="shared" si="1"/>
        <v>Keine MA</v>
      </c>
    </row>
    <row r="16" spans="2:41" ht="15" thickBot="1" x14ac:dyDescent="0.35">
      <c r="B16" s="50">
        <v>14</v>
      </c>
      <c r="C16" s="46">
        <f>Namen!C16</f>
        <v>0</v>
      </c>
      <c r="D16" s="51">
        <f>Namen!D16</f>
        <v>0</v>
      </c>
      <c r="E16" s="18"/>
      <c r="F16" s="21"/>
      <c r="G16" s="21"/>
      <c r="H16" s="18"/>
      <c r="I16" s="104"/>
      <c r="J16" s="104"/>
      <c r="K16" s="104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3">
        <f t="shared" si="0"/>
        <v>0</v>
      </c>
      <c r="AO16" s="39" t="str">
        <f t="shared" si="1"/>
        <v>Keine MA</v>
      </c>
    </row>
    <row r="17" spans="2:41" ht="15" thickBot="1" x14ac:dyDescent="0.35">
      <c r="B17" s="50">
        <v>15</v>
      </c>
      <c r="C17" s="46">
        <f>Namen!C17</f>
        <v>0</v>
      </c>
      <c r="D17" s="51">
        <f>Namen!D17</f>
        <v>0</v>
      </c>
      <c r="E17" s="18"/>
      <c r="F17" s="21"/>
      <c r="G17" s="21"/>
      <c r="H17" s="18"/>
      <c r="I17" s="104"/>
      <c r="J17" s="104"/>
      <c r="K17" s="104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13">
        <f t="shared" si="0"/>
        <v>0</v>
      </c>
      <c r="AO17" s="39" t="str">
        <f t="shared" si="1"/>
        <v>Keine MA</v>
      </c>
    </row>
    <row r="18" spans="2:41" ht="15" thickBot="1" x14ac:dyDescent="0.35">
      <c r="B18" s="50">
        <v>16</v>
      </c>
      <c r="C18" s="46">
        <f>Namen!C18</f>
        <v>0</v>
      </c>
      <c r="D18" s="51">
        <f>Namen!D18</f>
        <v>0</v>
      </c>
      <c r="E18" s="18"/>
      <c r="F18" s="21"/>
      <c r="G18" s="21"/>
      <c r="H18" s="18"/>
      <c r="I18" s="104"/>
      <c r="J18" s="104"/>
      <c r="K18" s="104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13">
        <f t="shared" si="0"/>
        <v>0</v>
      </c>
      <c r="AO18" s="39" t="str">
        <f t="shared" si="1"/>
        <v>Keine MA</v>
      </c>
    </row>
    <row r="19" spans="2:41" ht="15" thickBot="1" x14ac:dyDescent="0.35">
      <c r="B19" s="50">
        <v>17</v>
      </c>
      <c r="C19" s="46">
        <f>Namen!C19</f>
        <v>0</v>
      </c>
      <c r="D19" s="51">
        <f>Namen!D19</f>
        <v>0</v>
      </c>
      <c r="E19" s="18"/>
      <c r="F19" s="21"/>
      <c r="G19" s="21"/>
      <c r="H19" s="18"/>
      <c r="I19" s="104"/>
      <c r="J19" s="104"/>
      <c r="K19" s="104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13">
        <f t="shared" si="0"/>
        <v>0</v>
      </c>
      <c r="AO19" s="39" t="str">
        <f t="shared" si="1"/>
        <v>Keine MA</v>
      </c>
    </row>
    <row r="20" spans="2:41" ht="15" thickBot="1" x14ac:dyDescent="0.35">
      <c r="B20" s="50">
        <v>18</v>
      </c>
      <c r="C20" s="46">
        <f>Namen!C20</f>
        <v>0</v>
      </c>
      <c r="D20" s="51">
        <f>Namen!D20</f>
        <v>0</v>
      </c>
      <c r="E20" s="18"/>
      <c r="F20" s="21"/>
      <c r="G20" s="21"/>
      <c r="H20" s="18"/>
      <c r="I20" s="104"/>
      <c r="J20" s="104"/>
      <c r="K20" s="104"/>
      <c r="Y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13">
        <f t="shared" si="0"/>
        <v>0</v>
      </c>
      <c r="AO20" s="39" t="str">
        <f t="shared" si="1"/>
        <v>Keine MA</v>
      </c>
    </row>
    <row r="21" spans="2:41" ht="15" thickBot="1" x14ac:dyDescent="0.35">
      <c r="B21" s="50">
        <v>19</v>
      </c>
      <c r="C21" s="46">
        <f>Namen!C21</f>
        <v>0</v>
      </c>
      <c r="D21" s="51">
        <f>Namen!D21</f>
        <v>0</v>
      </c>
      <c r="E21" s="18"/>
      <c r="F21" s="21"/>
      <c r="G21" s="21"/>
      <c r="H21" s="18"/>
      <c r="I21" s="104"/>
      <c r="J21" s="104"/>
      <c r="K21" s="104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13">
        <f t="shared" si="0"/>
        <v>0</v>
      </c>
      <c r="AO21" s="39" t="str">
        <f t="shared" si="1"/>
        <v>Keine MA</v>
      </c>
    </row>
    <row r="22" spans="2:41" x14ac:dyDescent="0.3">
      <c r="B22" s="50">
        <v>20</v>
      </c>
      <c r="C22" s="46">
        <f>Namen!C22</f>
        <v>0</v>
      </c>
      <c r="D22" s="51">
        <f>Namen!D22</f>
        <v>0</v>
      </c>
      <c r="E22" s="18"/>
      <c r="F22" s="21"/>
      <c r="G22" s="21"/>
      <c r="H22" s="18"/>
      <c r="I22" s="104"/>
      <c r="J22" s="104"/>
      <c r="K22" s="104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13">
        <f t="shared" si="0"/>
        <v>0</v>
      </c>
      <c r="AO22" s="39" t="str">
        <f t="shared" si="1"/>
        <v>Keine MA</v>
      </c>
    </row>
    <row r="23" spans="2:41" x14ac:dyDescent="0.3">
      <c r="B23" s="50">
        <v>21</v>
      </c>
      <c r="C23" s="46" t="str">
        <f>Namen!C23</f>
        <v>/</v>
      </c>
      <c r="D23" s="51" t="str">
        <f>Namen!D23</f>
        <v>/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13">
        <f t="shared" si="0"/>
        <v>0</v>
      </c>
      <c r="AO23" s="39" t="str">
        <f t="shared" si="1"/>
        <v>Keine MA</v>
      </c>
    </row>
    <row r="24" spans="2:41" x14ac:dyDescent="0.3">
      <c r="B24" s="50">
        <v>22</v>
      </c>
      <c r="C24" s="46" t="str">
        <f>Namen!C24</f>
        <v>/</v>
      </c>
      <c r="D24" s="51" t="str">
        <f>Namen!D24</f>
        <v>/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13">
        <f t="shared" si="0"/>
        <v>0</v>
      </c>
      <c r="AO24" s="39" t="str">
        <f t="shared" si="1"/>
        <v>Keine MA</v>
      </c>
    </row>
    <row r="25" spans="2:41" x14ac:dyDescent="0.3">
      <c r="B25" s="50">
        <v>23</v>
      </c>
      <c r="C25" s="46" t="str">
        <f>Namen!C25</f>
        <v>/</v>
      </c>
      <c r="D25" s="51" t="str">
        <f>Namen!D25</f>
        <v>/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13">
        <f t="shared" si="0"/>
        <v>0</v>
      </c>
      <c r="AO25" s="39" t="str">
        <f t="shared" si="1"/>
        <v>Keine MA</v>
      </c>
    </row>
    <row r="26" spans="2:41" x14ac:dyDescent="0.3">
      <c r="B26" s="50">
        <v>24</v>
      </c>
      <c r="C26" s="46" t="str">
        <f>Namen!C26</f>
        <v>/</v>
      </c>
      <c r="D26" s="51" t="str">
        <f>Namen!D26</f>
        <v>/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13">
        <f t="shared" si="0"/>
        <v>0</v>
      </c>
      <c r="AO26" s="39" t="str">
        <f t="shared" si="1"/>
        <v>Keine MA</v>
      </c>
    </row>
    <row r="27" spans="2:41" x14ac:dyDescent="0.3">
      <c r="B27" s="50">
        <v>25</v>
      </c>
      <c r="C27" s="46" t="str">
        <f>Namen!C27</f>
        <v>/</v>
      </c>
      <c r="D27" s="51" t="str">
        <f>Namen!D27</f>
        <v>/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13">
        <f t="shared" si="0"/>
        <v>0</v>
      </c>
      <c r="AO27" s="39" t="str">
        <f t="shared" si="1"/>
        <v>Keine MA</v>
      </c>
    </row>
    <row r="28" spans="2:41" x14ac:dyDescent="0.3">
      <c r="B28" s="50">
        <v>26</v>
      </c>
      <c r="C28" s="46" t="str">
        <f>Namen!C28</f>
        <v>/</v>
      </c>
      <c r="D28" s="51" t="str">
        <f>Namen!D28</f>
        <v>/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13">
        <f t="shared" si="0"/>
        <v>0</v>
      </c>
      <c r="AO28" s="39" t="str">
        <f t="shared" si="1"/>
        <v>Keine MA</v>
      </c>
    </row>
    <row r="29" spans="2:41" x14ac:dyDescent="0.3">
      <c r="B29" s="50">
        <v>27</v>
      </c>
      <c r="C29" s="46" t="str">
        <f>Namen!C29</f>
        <v>/</v>
      </c>
      <c r="D29" s="51" t="str">
        <f>Namen!D29</f>
        <v>/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13">
        <f t="shared" si="0"/>
        <v>0</v>
      </c>
      <c r="AO29" s="39" t="str">
        <f t="shared" si="1"/>
        <v>Keine MA</v>
      </c>
    </row>
    <row r="30" spans="2:41" x14ac:dyDescent="0.3">
      <c r="B30" s="50">
        <v>28</v>
      </c>
      <c r="C30" s="46" t="str">
        <f>Namen!C30</f>
        <v>/</v>
      </c>
      <c r="D30" s="51" t="str">
        <f>Namen!D30</f>
        <v>/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13">
        <f t="shared" si="0"/>
        <v>0</v>
      </c>
      <c r="AO30" s="39" t="str">
        <f t="shared" si="1"/>
        <v>Keine MA</v>
      </c>
    </row>
    <row r="31" spans="2:41" x14ac:dyDescent="0.3">
      <c r="B31" s="50">
        <v>29</v>
      </c>
      <c r="C31" s="46" t="str">
        <f>Namen!C31</f>
        <v>/</v>
      </c>
      <c r="D31" s="51" t="str">
        <f>Namen!D31</f>
        <v>/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13">
        <f t="shared" si="0"/>
        <v>0</v>
      </c>
      <c r="AO31" s="39" t="str">
        <f t="shared" si="1"/>
        <v>Keine MA</v>
      </c>
    </row>
    <row r="32" spans="2:41" ht="15" thickBot="1" x14ac:dyDescent="0.35">
      <c r="B32" s="52">
        <v>30</v>
      </c>
      <c r="C32" s="53" t="str">
        <f>Namen!C32</f>
        <v>/</v>
      </c>
      <c r="D32" s="54" t="str">
        <f>Namen!D32</f>
        <v>/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14">
        <f t="shared" si="0"/>
        <v>0</v>
      </c>
      <c r="AO32" s="40" t="str">
        <f t="shared" si="1"/>
        <v>Keine MA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777F8-C276-4582-A33C-FCA646637ED0}">
  <dimension ref="B1:R33"/>
  <sheetViews>
    <sheetView topLeftCell="B6" workbookViewId="0">
      <selection activeCell="E22" sqref="E22"/>
    </sheetView>
  </sheetViews>
  <sheetFormatPr baseColWidth="10" defaultColWidth="8.77734375" defaultRowHeight="14.4" x14ac:dyDescent="0.3"/>
  <cols>
    <col min="2" max="2" width="6.5546875" customWidth="1"/>
    <col min="3" max="3" width="17.5546875" customWidth="1"/>
    <col min="4" max="4" width="18.5546875" customWidth="1"/>
    <col min="5" max="5" width="9.77734375" bestFit="1" customWidth="1"/>
    <col min="6" max="6" width="7.5546875" bestFit="1" customWidth="1"/>
    <col min="7" max="7" width="9.77734375" bestFit="1" customWidth="1"/>
    <col min="8" max="8" width="7.5546875" bestFit="1" customWidth="1"/>
    <col min="9" max="9" width="9.77734375" bestFit="1" customWidth="1"/>
    <col min="10" max="10" width="7.5546875" bestFit="1" customWidth="1"/>
    <col min="11" max="11" width="9.77734375" bestFit="1" customWidth="1"/>
    <col min="12" max="12" width="7.5546875" bestFit="1" customWidth="1"/>
    <col min="13" max="13" width="15.77734375" bestFit="1" customWidth="1"/>
    <col min="14" max="14" width="19.44140625" bestFit="1" customWidth="1"/>
    <col min="15" max="15" width="16.44140625" bestFit="1" customWidth="1"/>
    <col min="17" max="17" width="23.44140625" customWidth="1"/>
    <col min="18" max="18" width="12.77734375" customWidth="1"/>
  </cols>
  <sheetData>
    <row r="1" spans="2:18" ht="15" thickBot="1" x14ac:dyDescent="0.35"/>
    <row r="2" spans="2:18" ht="18.600000000000001" thickBot="1" x14ac:dyDescent="0.4">
      <c r="E2" s="113" t="s">
        <v>12</v>
      </c>
      <c r="F2" s="114"/>
      <c r="G2" s="113" t="s">
        <v>13</v>
      </c>
      <c r="H2" s="114"/>
      <c r="I2" s="113" t="s">
        <v>15</v>
      </c>
      <c r="J2" s="114"/>
      <c r="K2" s="113" t="s">
        <v>14</v>
      </c>
      <c r="L2" s="114"/>
    </row>
    <row r="3" spans="2:18" ht="18.600000000000001" thickBot="1" x14ac:dyDescent="0.4">
      <c r="B3" s="58" t="s">
        <v>59</v>
      </c>
      <c r="C3" s="45" t="s">
        <v>0</v>
      </c>
      <c r="D3" s="36" t="s">
        <v>1</v>
      </c>
      <c r="E3" s="7" t="s">
        <v>16</v>
      </c>
      <c r="F3" s="8" t="s">
        <v>17</v>
      </c>
      <c r="G3" s="7" t="s">
        <v>16</v>
      </c>
      <c r="H3" s="8" t="s">
        <v>17</v>
      </c>
      <c r="I3" s="7" t="s">
        <v>16</v>
      </c>
      <c r="J3" s="8" t="s">
        <v>17</v>
      </c>
      <c r="K3" s="7" t="s">
        <v>16</v>
      </c>
      <c r="L3" s="55" t="s">
        <v>17</v>
      </c>
      <c r="M3" s="59" t="s">
        <v>6</v>
      </c>
      <c r="N3" s="60" t="s">
        <v>7</v>
      </c>
      <c r="O3" s="61" t="s">
        <v>8</v>
      </c>
      <c r="Q3" s="62" t="s">
        <v>4</v>
      </c>
      <c r="R3" s="63" t="s">
        <v>3</v>
      </c>
    </row>
    <row r="4" spans="2:18" x14ac:dyDescent="0.3">
      <c r="B4" s="47">
        <v>1</v>
      </c>
      <c r="C4" s="57">
        <f>Namen!C3</f>
        <v>0</v>
      </c>
      <c r="D4" s="34">
        <f>Namen!D3</f>
        <v>0</v>
      </c>
      <c r="E4" s="115"/>
      <c r="F4" s="17"/>
      <c r="G4" s="16"/>
      <c r="H4" s="17"/>
      <c r="I4" s="16"/>
      <c r="J4" s="17"/>
      <c r="K4" s="16"/>
      <c r="L4" s="18"/>
      <c r="M4" s="27">
        <f>(COUNT(E4:L4))/2</f>
        <v>0</v>
      </c>
      <c r="N4" s="28">
        <f>E4+G4+I4+K4</f>
        <v>0</v>
      </c>
      <c r="O4" s="38" t="str">
        <f>IF(ISERROR((F4+H4+J4+L4)/M4),"Kein Test", ((F4+H4+J4+L4)/M4))</f>
        <v>Kein Test</v>
      </c>
      <c r="Q4" s="41" t="s">
        <v>5</v>
      </c>
      <c r="R4" s="9"/>
    </row>
    <row r="5" spans="2:18" x14ac:dyDescent="0.3">
      <c r="B5" s="50">
        <v>2</v>
      </c>
      <c r="C5" s="29">
        <f>Namen!C4</f>
        <v>0</v>
      </c>
      <c r="D5" s="30">
        <f>Namen!D4</f>
        <v>0</v>
      </c>
      <c r="E5" s="21"/>
      <c r="F5" s="20"/>
      <c r="G5" s="19"/>
      <c r="H5" s="20"/>
      <c r="I5" s="19"/>
      <c r="J5" s="20"/>
      <c r="K5" s="19"/>
      <c r="L5" s="21"/>
      <c r="M5" s="13">
        <f t="shared" ref="M5:M33" si="0">(COUNT(E5:L5))/2</f>
        <v>0</v>
      </c>
      <c r="N5" s="12">
        <f t="shared" ref="N5:N33" si="1">E5+G5+I5+K5</f>
        <v>0</v>
      </c>
      <c r="O5" s="39" t="str">
        <f t="shared" ref="O5:O33" si="2">IF(ISERROR((F5+H5+J5+L5)/M5),"Kein Test", ((F5+H5+J5+L5)/M5))</f>
        <v>Kein Test</v>
      </c>
      <c r="Q5" s="42" t="s">
        <v>9</v>
      </c>
      <c r="R5" s="9"/>
    </row>
    <row r="6" spans="2:18" x14ac:dyDescent="0.3">
      <c r="B6" s="50">
        <v>3</v>
      </c>
      <c r="C6" s="29">
        <f>Namen!C5</f>
        <v>0</v>
      </c>
      <c r="D6" s="30">
        <f>Namen!D5</f>
        <v>0</v>
      </c>
      <c r="E6" s="21"/>
      <c r="F6" s="20"/>
      <c r="G6" s="19"/>
      <c r="H6" s="20"/>
      <c r="I6" s="19"/>
      <c r="J6" s="20"/>
      <c r="K6" s="19"/>
      <c r="L6" s="21"/>
      <c r="M6" s="13">
        <f t="shared" si="0"/>
        <v>0</v>
      </c>
      <c r="N6" s="12">
        <f t="shared" si="1"/>
        <v>0</v>
      </c>
      <c r="O6" s="39" t="str">
        <f t="shared" si="2"/>
        <v>Kein Test</v>
      </c>
      <c r="Q6" s="42" t="s">
        <v>10</v>
      </c>
      <c r="R6" s="9"/>
    </row>
    <row r="7" spans="2:18" ht="15" thickBot="1" x14ac:dyDescent="0.35">
      <c r="B7" s="50">
        <v>4</v>
      </c>
      <c r="C7" s="29">
        <f>Namen!C6</f>
        <v>0</v>
      </c>
      <c r="D7" s="30">
        <f>Namen!D6</f>
        <v>0</v>
      </c>
      <c r="E7" s="21"/>
      <c r="F7" s="20"/>
      <c r="G7" s="19"/>
      <c r="H7" s="20"/>
      <c r="I7" s="19"/>
      <c r="J7" s="20"/>
      <c r="K7" s="19"/>
      <c r="L7" s="21"/>
      <c r="M7" s="13">
        <f t="shared" si="0"/>
        <v>0</v>
      </c>
      <c r="N7" s="12">
        <f t="shared" si="1"/>
        <v>0</v>
      </c>
      <c r="O7" s="39" t="str">
        <f t="shared" si="2"/>
        <v>Kein Test</v>
      </c>
      <c r="Q7" s="43" t="s">
        <v>11</v>
      </c>
      <c r="R7" s="10"/>
    </row>
    <row r="8" spans="2:18" x14ac:dyDescent="0.3">
      <c r="B8" s="50">
        <v>5</v>
      </c>
      <c r="C8" s="29">
        <f>Namen!C7</f>
        <v>0</v>
      </c>
      <c r="D8" s="30">
        <f>Namen!D7</f>
        <v>0</v>
      </c>
      <c r="E8" s="21"/>
      <c r="F8" s="20"/>
      <c r="G8" s="19"/>
      <c r="H8" s="20"/>
      <c r="I8" s="19"/>
      <c r="J8" s="20"/>
      <c r="K8" s="19"/>
      <c r="L8" s="21"/>
      <c r="M8" s="13">
        <f t="shared" si="0"/>
        <v>0</v>
      </c>
      <c r="N8" s="12">
        <f t="shared" si="1"/>
        <v>0</v>
      </c>
      <c r="O8" s="39" t="str">
        <f>IF(ISERROR((F8+H8+J8+L8)/M8),"Kein Test", ((F8+H8+J8+L8)/M8))</f>
        <v>Kein Test</v>
      </c>
    </row>
    <row r="9" spans="2:18" x14ac:dyDescent="0.3">
      <c r="B9" s="50">
        <v>6</v>
      </c>
      <c r="C9" s="29">
        <f>Namen!C8</f>
        <v>0</v>
      </c>
      <c r="D9" s="30">
        <f>Namen!D8</f>
        <v>0</v>
      </c>
      <c r="E9" s="21"/>
      <c r="F9" s="20"/>
      <c r="G9" s="19"/>
      <c r="H9" s="20"/>
      <c r="I9" s="19"/>
      <c r="J9" s="20"/>
      <c r="K9" s="19"/>
      <c r="L9" s="21"/>
      <c r="M9" s="13">
        <f t="shared" si="0"/>
        <v>0</v>
      </c>
      <c r="N9" s="12">
        <f t="shared" si="1"/>
        <v>0</v>
      </c>
      <c r="O9" s="39" t="str">
        <f t="shared" si="2"/>
        <v>Kein Test</v>
      </c>
    </row>
    <row r="10" spans="2:18" x14ac:dyDescent="0.3">
      <c r="B10" s="50">
        <v>7</v>
      </c>
      <c r="C10" s="29">
        <f>Namen!C9</f>
        <v>0</v>
      </c>
      <c r="D10" s="30">
        <f>Namen!D9</f>
        <v>0</v>
      </c>
      <c r="E10" s="21"/>
      <c r="F10" s="20"/>
      <c r="G10" s="19"/>
      <c r="H10" s="20"/>
      <c r="I10" s="19"/>
      <c r="J10" s="20"/>
      <c r="K10" s="19"/>
      <c r="L10" s="21"/>
      <c r="M10" s="13">
        <f t="shared" si="0"/>
        <v>0</v>
      </c>
      <c r="N10" s="12">
        <f t="shared" si="1"/>
        <v>0</v>
      </c>
      <c r="O10" s="39" t="str">
        <f>IF(ISERROR((F10+H11+J10+L10)/M10),"Kein Test", ((F10+H11+J10+L10)/M10))</f>
        <v>Kein Test</v>
      </c>
    </row>
    <row r="11" spans="2:18" x14ac:dyDescent="0.3">
      <c r="B11" s="50">
        <v>8</v>
      </c>
      <c r="C11" s="29">
        <f>Namen!C10</f>
        <v>0</v>
      </c>
      <c r="D11" s="30">
        <f>Namen!D10</f>
        <v>0</v>
      </c>
      <c r="E11" s="21"/>
      <c r="F11" s="20"/>
      <c r="G11" s="19"/>
      <c r="H11" s="20"/>
      <c r="I11" s="19"/>
      <c r="J11" s="20"/>
      <c r="K11" s="19"/>
      <c r="L11" s="21"/>
      <c r="M11" s="13">
        <f t="shared" si="0"/>
        <v>0</v>
      </c>
      <c r="N11" s="12">
        <f t="shared" si="1"/>
        <v>0</v>
      </c>
      <c r="O11" s="39" t="str">
        <f>IF(ISERROR((F11+H12+J11+L11)/M11),"Kein Test", ((F11+H12+J11+L11)/M11))</f>
        <v>Kein Test</v>
      </c>
    </row>
    <row r="12" spans="2:18" x14ac:dyDescent="0.3">
      <c r="B12" s="50">
        <v>9</v>
      </c>
      <c r="C12" s="29">
        <f>Namen!C11</f>
        <v>0</v>
      </c>
      <c r="D12" s="30">
        <f>Namen!D11</f>
        <v>0</v>
      </c>
      <c r="E12" s="21"/>
      <c r="F12" s="20"/>
      <c r="G12" s="19"/>
      <c r="H12" s="20"/>
      <c r="I12" s="19"/>
      <c r="J12" s="20"/>
      <c r="K12" s="19"/>
      <c r="L12" s="21"/>
      <c r="M12" s="13">
        <f t="shared" si="0"/>
        <v>0</v>
      </c>
      <c r="N12" s="12">
        <f t="shared" si="1"/>
        <v>0</v>
      </c>
      <c r="O12" s="39" t="str">
        <f t="shared" si="2"/>
        <v>Kein Test</v>
      </c>
    </row>
    <row r="13" spans="2:18" x14ac:dyDescent="0.3">
      <c r="B13" s="50">
        <v>10</v>
      </c>
      <c r="C13" s="29">
        <f>Namen!C12</f>
        <v>0</v>
      </c>
      <c r="D13" s="30">
        <f>Namen!D12</f>
        <v>0</v>
      </c>
      <c r="E13" s="21"/>
      <c r="F13" s="20"/>
      <c r="G13" s="19"/>
      <c r="H13" s="20"/>
      <c r="I13" s="19"/>
      <c r="J13" s="20"/>
      <c r="K13" s="19"/>
      <c r="L13" s="21"/>
      <c r="M13" s="13">
        <f t="shared" si="0"/>
        <v>0</v>
      </c>
      <c r="N13" s="12">
        <f t="shared" si="1"/>
        <v>0</v>
      </c>
      <c r="O13" s="39" t="str">
        <f t="shared" si="2"/>
        <v>Kein Test</v>
      </c>
    </row>
    <row r="14" spans="2:18" x14ac:dyDescent="0.3">
      <c r="B14" s="50">
        <v>11</v>
      </c>
      <c r="C14" s="29">
        <f>Namen!C13</f>
        <v>0</v>
      </c>
      <c r="D14" s="30">
        <f>Namen!D13</f>
        <v>0</v>
      </c>
      <c r="E14" s="21"/>
      <c r="F14" s="20"/>
      <c r="G14" s="19"/>
      <c r="H14" s="20"/>
      <c r="I14" s="19"/>
      <c r="J14" s="20"/>
      <c r="K14" s="19"/>
      <c r="L14" s="21"/>
      <c r="M14" s="13">
        <f t="shared" si="0"/>
        <v>0</v>
      </c>
      <c r="N14" s="12">
        <f t="shared" si="1"/>
        <v>0</v>
      </c>
      <c r="O14" s="39" t="str">
        <f t="shared" si="2"/>
        <v>Kein Test</v>
      </c>
    </row>
    <row r="15" spans="2:18" x14ac:dyDescent="0.3">
      <c r="B15" s="50">
        <v>12</v>
      </c>
      <c r="C15" s="29">
        <f>Namen!C14</f>
        <v>0</v>
      </c>
      <c r="D15" s="30">
        <f>Namen!D14</f>
        <v>0</v>
      </c>
      <c r="E15" s="21"/>
      <c r="F15" s="20"/>
      <c r="G15" s="19"/>
      <c r="H15" s="20"/>
      <c r="I15" s="19"/>
      <c r="J15" s="20"/>
      <c r="K15" s="19"/>
      <c r="L15" s="21"/>
      <c r="M15" s="13">
        <f t="shared" si="0"/>
        <v>0</v>
      </c>
      <c r="N15" s="12">
        <f t="shared" si="1"/>
        <v>0</v>
      </c>
      <c r="O15" s="39" t="str">
        <f t="shared" si="2"/>
        <v>Kein Test</v>
      </c>
    </row>
    <row r="16" spans="2:18" x14ac:dyDescent="0.3">
      <c r="B16" s="50">
        <v>13</v>
      </c>
      <c r="C16" s="29">
        <f>Namen!C15</f>
        <v>0</v>
      </c>
      <c r="D16" s="30">
        <f>Namen!D15</f>
        <v>0</v>
      </c>
      <c r="E16" s="21"/>
      <c r="F16" s="20"/>
      <c r="G16" s="19"/>
      <c r="H16" s="20"/>
      <c r="I16" s="19"/>
      <c r="J16" s="20"/>
      <c r="K16" s="19"/>
      <c r="L16" s="21"/>
      <c r="M16" s="13">
        <f t="shared" si="0"/>
        <v>0</v>
      </c>
      <c r="N16" s="12">
        <f t="shared" si="1"/>
        <v>0</v>
      </c>
      <c r="O16" s="39" t="str">
        <f t="shared" si="2"/>
        <v>Kein Test</v>
      </c>
    </row>
    <row r="17" spans="2:15" x14ac:dyDescent="0.3">
      <c r="B17" s="50">
        <v>14</v>
      </c>
      <c r="C17" s="29">
        <f>Namen!C16</f>
        <v>0</v>
      </c>
      <c r="D17" s="30">
        <f>Namen!D16</f>
        <v>0</v>
      </c>
      <c r="E17" s="110"/>
      <c r="F17" s="20"/>
      <c r="G17" s="19"/>
      <c r="H17" s="20"/>
      <c r="I17" s="19"/>
      <c r="J17" s="20"/>
      <c r="K17" s="19"/>
      <c r="L17" s="21"/>
      <c r="M17" s="13">
        <f t="shared" si="0"/>
        <v>0</v>
      </c>
      <c r="N17" s="12">
        <f t="shared" si="1"/>
        <v>0</v>
      </c>
      <c r="O17" s="39" t="str">
        <f t="shared" si="2"/>
        <v>Kein Test</v>
      </c>
    </row>
    <row r="18" spans="2:15" x14ac:dyDescent="0.3">
      <c r="B18" s="50">
        <v>15</v>
      </c>
      <c r="C18" s="29">
        <f>Namen!C17</f>
        <v>0</v>
      </c>
      <c r="D18" s="30">
        <f>Namen!D17</f>
        <v>0</v>
      </c>
      <c r="E18" s="21"/>
      <c r="F18" s="20"/>
      <c r="G18" s="19"/>
      <c r="H18" s="20"/>
      <c r="I18" s="19"/>
      <c r="J18" s="20"/>
      <c r="K18" s="19"/>
      <c r="L18" s="21"/>
      <c r="M18" s="13">
        <f t="shared" si="0"/>
        <v>0</v>
      </c>
      <c r="N18" s="12">
        <f t="shared" si="1"/>
        <v>0</v>
      </c>
      <c r="O18" s="39" t="str">
        <f t="shared" si="2"/>
        <v>Kein Test</v>
      </c>
    </row>
    <row r="19" spans="2:15" x14ac:dyDescent="0.3">
      <c r="B19" s="50">
        <v>16</v>
      </c>
      <c r="C19" s="29">
        <f>Namen!C18</f>
        <v>0</v>
      </c>
      <c r="D19" s="30">
        <f>Namen!D18</f>
        <v>0</v>
      </c>
      <c r="E19" s="21"/>
      <c r="F19" s="20"/>
      <c r="G19" s="19"/>
      <c r="H19" s="20"/>
      <c r="I19" s="19"/>
      <c r="J19" s="20"/>
      <c r="K19" s="19"/>
      <c r="L19" s="21"/>
      <c r="M19" s="13">
        <f t="shared" si="0"/>
        <v>0</v>
      </c>
      <c r="N19" s="12">
        <f t="shared" si="1"/>
        <v>0</v>
      </c>
      <c r="O19" s="39" t="str">
        <f t="shared" si="2"/>
        <v>Kein Test</v>
      </c>
    </row>
    <row r="20" spans="2:15" x14ac:dyDescent="0.3">
      <c r="B20" s="50">
        <v>17</v>
      </c>
      <c r="C20" s="29">
        <f>Namen!C19</f>
        <v>0</v>
      </c>
      <c r="D20" s="30">
        <f>Namen!D19</f>
        <v>0</v>
      </c>
      <c r="E20" s="21"/>
      <c r="F20" s="20"/>
      <c r="G20" s="19"/>
      <c r="H20" s="20"/>
      <c r="I20" s="19"/>
      <c r="J20" s="20"/>
      <c r="K20" s="19"/>
      <c r="L20" s="21"/>
      <c r="M20" s="13">
        <f t="shared" si="0"/>
        <v>0</v>
      </c>
      <c r="N20" s="12">
        <f t="shared" si="1"/>
        <v>0</v>
      </c>
      <c r="O20" s="39" t="str">
        <f t="shared" si="2"/>
        <v>Kein Test</v>
      </c>
    </row>
    <row r="21" spans="2:15" x14ac:dyDescent="0.3">
      <c r="B21" s="50">
        <v>18</v>
      </c>
      <c r="C21" s="29">
        <f>Namen!C20</f>
        <v>0</v>
      </c>
      <c r="D21" s="30">
        <f>Namen!D20</f>
        <v>0</v>
      </c>
      <c r="E21" s="21"/>
      <c r="F21" s="20"/>
      <c r="G21" s="19"/>
      <c r="H21" s="20"/>
      <c r="I21" s="19"/>
      <c r="J21" s="20"/>
      <c r="K21" s="19"/>
      <c r="L21" s="21"/>
      <c r="M21" s="13">
        <f t="shared" si="0"/>
        <v>0</v>
      </c>
      <c r="N21" s="12">
        <f t="shared" si="1"/>
        <v>0</v>
      </c>
      <c r="O21" s="39" t="str">
        <f t="shared" si="2"/>
        <v>Kein Test</v>
      </c>
    </row>
    <row r="22" spans="2:15" x14ac:dyDescent="0.3">
      <c r="B22" s="50">
        <v>19</v>
      </c>
      <c r="C22" s="29">
        <f>Namen!C21</f>
        <v>0</v>
      </c>
      <c r="D22" s="30">
        <f>Namen!D21</f>
        <v>0</v>
      </c>
      <c r="E22" s="116"/>
      <c r="F22" s="20"/>
      <c r="G22" s="19"/>
      <c r="H22" s="20"/>
      <c r="I22" s="19"/>
      <c r="J22" s="20"/>
      <c r="K22" s="19"/>
      <c r="L22" s="21"/>
      <c r="M22" s="13">
        <f t="shared" si="0"/>
        <v>0</v>
      </c>
      <c r="N22" s="12">
        <f t="shared" si="1"/>
        <v>0</v>
      </c>
      <c r="O22" s="39" t="str">
        <f t="shared" si="2"/>
        <v>Kein Test</v>
      </c>
    </row>
    <row r="23" spans="2:15" x14ac:dyDescent="0.3">
      <c r="B23" s="50">
        <v>20</v>
      </c>
      <c r="C23" s="29">
        <f>Namen!C22</f>
        <v>0</v>
      </c>
      <c r="D23" s="30">
        <f>Namen!D22</f>
        <v>0</v>
      </c>
      <c r="E23" s="21"/>
      <c r="F23" s="20"/>
      <c r="G23" s="19"/>
      <c r="H23" s="20"/>
      <c r="I23" s="19"/>
      <c r="J23" s="20"/>
      <c r="K23" s="19"/>
      <c r="L23" s="21"/>
      <c r="M23" s="13">
        <f t="shared" si="0"/>
        <v>0</v>
      </c>
      <c r="N23" s="12">
        <f t="shared" si="1"/>
        <v>0</v>
      </c>
      <c r="O23" s="39" t="str">
        <f t="shared" si="2"/>
        <v>Kein Test</v>
      </c>
    </row>
    <row r="24" spans="2:15" x14ac:dyDescent="0.3">
      <c r="B24" s="50">
        <v>21</v>
      </c>
      <c r="C24" s="29" t="str">
        <f>Namen!C23</f>
        <v>/</v>
      </c>
      <c r="D24" s="30" t="str">
        <f>Namen!D23</f>
        <v>/</v>
      </c>
      <c r="F24" s="2"/>
      <c r="G24" s="1"/>
      <c r="H24" s="2"/>
      <c r="I24" s="1"/>
      <c r="J24" s="2"/>
      <c r="K24" s="1"/>
      <c r="M24" s="13">
        <f t="shared" si="0"/>
        <v>0</v>
      </c>
      <c r="N24" s="12">
        <f t="shared" si="1"/>
        <v>0</v>
      </c>
      <c r="O24" s="39" t="str">
        <f t="shared" si="2"/>
        <v>Kein Test</v>
      </c>
    </row>
    <row r="25" spans="2:15" x14ac:dyDescent="0.3">
      <c r="B25" s="50">
        <v>22</v>
      </c>
      <c r="C25" s="29" t="str">
        <f>Namen!C24</f>
        <v>/</v>
      </c>
      <c r="D25" s="30" t="str">
        <f>Namen!D24</f>
        <v>/</v>
      </c>
      <c r="F25" s="2"/>
      <c r="G25" s="1"/>
      <c r="H25" s="2"/>
      <c r="I25" s="1"/>
      <c r="J25" s="2"/>
      <c r="K25" s="1"/>
      <c r="M25" s="13">
        <f t="shared" si="0"/>
        <v>0</v>
      </c>
      <c r="N25" s="12">
        <f t="shared" si="1"/>
        <v>0</v>
      </c>
      <c r="O25" s="39" t="str">
        <f t="shared" si="2"/>
        <v>Kein Test</v>
      </c>
    </row>
    <row r="26" spans="2:15" x14ac:dyDescent="0.3">
      <c r="B26" s="50">
        <v>23</v>
      </c>
      <c r="C26" s="29" t="str">
        <f>Namen!C25</f>
        <v>/</v>
      </c>
      <c r="D26" s="30" t="str">
        <f>Namen!D25</f>
        <v>/</v>
      </c>
      <c r="F26" s="2"/>
      <c r="G26" s="1"/>
      <c r="H26" s="2"/>
      <c r="I26" s="1"/>
      <c r="J26" s="2"/>
      <c r="K26" s="1"/>
      <c r="M26" s="13">
        <f t="shared" si="0"/>
        <v>0</v>
      </c>
      <c r="N26" s="12">
        <f t="shared" si="1"/>
        <v>0</v>
      </c>
      <c r="O26" s="39" t="str">
        <f t="shared" si="2"/>
        <v>Kein Test</v>
      </c>
    </row>
    <row r="27" spans="2:15" x14ac:dyDescent="0.3">
      <c r="B27" s="50">
        <v>24</v>
      </c>
      <c r="C27" s="29" t="str">
        <f>Namen!C26</f>
        <v>/</v>
      </c>
      <c r="D27" s="30" t="str">
        <f>Namen!D26</f>
        <v>/</v>
      </c>
      <c r="F27" s="2"/>
      <c r="G27" s="1"/>
      <c r="H27" s="2"/>
      <c r="I27" s="1"/>
      <c r="J27" s="2"/>
      <c r="K27" s="1"/>
      <c r="M27" s="13">
        <f t="shared" si="0"/>
        <v>0</v>
      </c>
      <c r="N27" s="12">
        <f t="shared" si="1"/>
        <v>0</v>
      </c>
      <c r="O27" s="39" t="str">
        <f t="shared" si="2"/>
        <v>Kein Test</v>
      </c>
    </row>
    <row r="28" spans="2:15" x14ac:dyDescent="0.3">
      <c r="B28" s="50">
        <v>25</v>
      </c>
      <c r="C28" s="29" t="str">
        <f>Namen!C27</f>
        <v>/</v>
      </c>
      <c r="D28" s="30" t="str">
        <f>Namen!D27</f>
        <v>/</v>
      </c>
      <c r="F28" s="2"/>
      <c r="G28" s="1"/>
      <c r="H28" s="2"/>
      <c r="I28" s="1"/>
      <c r="J28" s="2"/>
      <c r="K28" s="1"/>
      <c r="M28" s="13">
        <f t="shared" si="0"/>
        <v>0</v>
      </c>
      <c r="N28" s="12">
        <f t="shared" si="1"/>
        <v>0</v>
      </c>
      <c r="O28" s="39" t="str">
        <f t="shared" si="2"/>
        <v>Kein Test</v>
      </c>
    </row>
    <row r="29" spans="2:15" x14ac:dyDescent="0.3">
      <c r="B29" s="50">
        <v>26</v>
      </c>
      <c r="C29" s="29" t="str">
        <f>Namen!C28</f>
        <v>/</v>
      </c>
      <c r="D29" s="30" t="str">
        <f>Namen!D28</f>
        <v>/</v>
      </c>
      <c r="F29" s="2"/>
      <c r="G29" s="1"/>
      <c r="H29" s="2"/>
      <c r="I29" s="1"/>
      <c r="J29" s="2"/>
      <c r="K29" s="1"/>
      <c r="M29" s="13">
        <f t="shared" si="0"/>
        <v>0</v>
      </c>
      <c r="N29" s="12">
        <f t="shared" si="1"/>
        <v>0</v>
      </c>
      <c r="O29" s="39" t="str">
        <f t="shared" si="2"/>
        <v>Kein Test</v>
      </c>
    </row>
    <row r="30" spans="2:15" x14ac:dyDescent="0.3">
      <c r="B30" s="50">
        <v>27</v>
      </c>
      <c r="C30" s="29" t="str">
        <f>Namen!C29</f>
        <v>/</v>
      </c>
      <c r="D30" s="30" t="str">
        <f>Namen!D29</f>
        <v>/</v>
      </c>
      <c r="F30" s="2"/>
      <c r="G30" s="1"/>
      <c r="H30" s="2"/>
      <c r="I30" s="1"/>
      <c r="J30" s="2"/>
      <c r="K30" s="1"/>
      <c r="M30" s="13">
        <f t="shared" si="0"/>
        <v>0</v>
      </c>
      <c r="N30" s="12">
        <f t="shared" si="1"/>
        <v>0</v>
      </c>
      <c r="O30" s="39" t="str">
        <f t="shared" si="2"/>
        <v>Kein Test</v>
      </c>
    </row>
    <row r="31" spans="2:15" x14ac:dyDescent="0.3">
      <c r="B31" s="50">
        <v>28</v>
      </c>
      <c r="C31" s="29" t="str">
        <f>Namen!C30</f>
        <v>/</v>
      </c>
      <c r="D31" s="30" t="str">
        <f>Namen!D30</f>
        <v>/</v>
      </c>
      <c r="F31" s="2"/>
      <c r="G31" s="1"/>
      <c r="H31" s="2"/>
      <c r="I31" s="1"/>
      <c r="J31" s="2"/>
      <c r="K31" s="1"/>
      <c r="M31" s="13">
        <f t="shared" si="0"/>
        <v>0</v>
      </c>
      <c r="N31" s="12">
        <f t="shared" si="1"/>
        <v>0</v>
      </c>
      <c r="O31" s="39" t="str">
        <f t="shared" si="2"/>
        <v>Kein Test</v>
      </c>
    </row>
    <row r="32" spans="2:15" x14ac:dyDescent="0.3">
      <c r="B32" s="50">
        <v>29</v>
      </c>
      <c r="C32" s="29" t="str">
        <f>Namen!C31</f>
        <v>/</v>
      </c>
      <c r="D32" s="30" t="str">
        <f>Namen!D31</f>
        <v>/</v>
      </c>
      <c r="F32" s="2"/>
      <c r="G32" s="1"/>
      <c r="H32" s="2"/>
      <c r="I32" s="1"/>
      <c r="J32" s="2"/>
      <c r="K32" s="1"/>
      <c r="M32" s="13">
        <f t="shared" si="0"/>
        <v>0</v>
      </c>
      <c r="N32" s="12">
        <f t="shared" si="1"/>
        <v>0</v>
      </c>
      <c r="O32" s="39" t="str">
        <f t="shared" si="2"/>
        <v>Kein Test</v>
      </c>
    </row>
    <row r="33" spans="2:15" ht="15" thickBot="1" x14ac:dyDescent="0.35">
      <c r="B33" s="52">
        <v>30</v>
      </c>
      <c r="C33" s="31" t="str">
        <f>Namen!C32</f>
        <v>/</v>
      </c>
      <c r="D33" s="32" t="str">
        <f>Namen!D32</f>
        <v>/</v>
      </c>
      <c r="E33" s="5"/>
      <c r="F33" s="4"/>
      <c r="G33" s="3"/>
      <c r="H33" s="4"/>
      <c r="I33" s="3"/>
      <c r="J33" s="4"/>
      <c r="K33" s="3"/>
      <c r="L33" s="5"/>
      <c r="M33" s="14">
        <f t="shared" si="0"/>
        <v>0</v>
      </c>
      <c r="N33" s="15">
        <f t="shared" si="1"/>
        <v>0</v>
      </c>
      <c r="O33" s="40" t="str">
        <f t="shared" si="2"/>
        <v>Kein Test</v>
      </c>
    </row>
  </sheetData>
  <mergeCells count="4">
    <mergeCell ref="E2:F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28C5-E370-40DB-A2A5-A6394B64EE3C}">
  <dimension ref="B1:L32"/>
  <sheetViews>
    <sheetView workbookViewId="0">
      <selection activeCell="L3" sqref="L3"/>
    </sheetView>
  </sheetViews>
  <sheetFormatPr baseColWidth="10" defaultColWidth="8.77734375" defaultRowHeight="14.4" x14ac:dyDescent="0.3"/>
  <cols>
    <col min="2" max="2" width="8" customWidth="1"/>
    <col min="3" max="3" width="18.5546875" customWidth="1"/>
    <col min="4" max="4" width="18.77734375" customWidth="1"/>
    <col min="5" max="5" width="26.21875" customWidth="1"/>
    <col min="6" max="6" width="22.21875" customWidth="1"/>
    <col min="7" max="7" width="27.21875" customWidth="1"/>
    <col min="8" max="8" width="34.21875" bestFit="1" customWidth="1"/>
    <col min="9" max="9" width="27.21875" customWidth="1"/>
    <col min="10" max="10" width="8.44140625" customWidth="1"/>
    <col min="11" max="11" width="23.44140625" customWidth="1"/>
    <col min="12" max="12" width="10.5546875" bestFit="1" customWidth="1"/>
  </cols>
  <sheetData>
    <row r="1" spans="2:12" ht="15" thickBot="1" x14ac:dyDescent="0.35"/>
    <row r="2" spans="2:12" ht="18.600000000000001" thickBot="1" x14ac:dyDescent="0.4">
      <c r="B2" s="68" t="s">
        <v>59</v>
      </c>
      <c r="C2" s="69" t="s">
        <v>0</v>
      </c>
      <c r="D2" s="88" t="s">
        <v>1</v>
      </c>
      <c r="E2" s="89" t="s">
        <v>2</v>
      </c>
      <c r="F2" s="70" t="s">
        <v>54</v>
      </c>
      <c r="G2" s="70" t="s">
        <v>55</v>
      </c>
      <c r="H2" s="106" t="s">
        <v>73</v>
      </c>
      <c r="I2" s="84" t="s">
        <v>72</v>
      </c>
      <c r="K2" s="62" t="s">
        <v>4</v>
      </c>
      <c r="L2" s="63" t="s">
        <v>3</v>
      </c>
    </row>
    <row r="3" spans="2:12" x14ac:dyDescent="0.3">
      <c r="B3" s="65">
        <v>1</v>
      </c>
      <c r="C3" s="66">
        <f>Namen!C3</f>
        <v>0</v>
      </c>
      <c r="D3" s="67">
        <f>Namen!D3</f>
        <v>0</v>
      </c>
      <c r="E3" s="90" t="str">
        <f>Test!O4</f>
        <v>Kein Test</v>
      </c>
      <c r="F3" s="71" t="str">
        <f>Mitarbeit!AO3</f>
        <v>Keine MA</v>
      </c>
      <c r="G3" s="85" t="str">
        <f t="shared" ref="G3:G32" si="0">IF(ISERROR((E3*$L$3)+(F3*$L$4)),"Keine Beurteilung",(E3*$L$3)+(F3*$L$4))</f>
        <v>Keine Beurteilung</v>
      </c>
      <c r="H3" s="107"/>
      <c r="I3" s="111"/>
      <c r="K3" s="24" t="s">
        <v>56</v>
      </c>
      <c r="L3" s="17">
        <v>0.4</v>
      </c>
    </row>
    <row r="4" spans="2:12" ht="15" thickBot="1" x14ac:dyDescent="0.35">
      <c r="B4" s="50">
        <v>2</v>
      </c>
      <c r="C4" s="29">
        <f>Namen!C4</f>
        <v>0</v>
      </c>
      <c r="D4" s="30">
        <f>Namen!D4</f>
        <v>0</v>
      </c>
      <c r="E4" s="91" t="str">
        <f>Test!O5</f>
        <v>Kein Test</v>
      </c>
      <c r="F4" s="72" t="str">
        <f>Mitarbeit!AO4</f>
        <v>Keine MA</v>
      </c>
      <c r="G4" s="86" t="str">
        <f t="shared" si="0"/>
        <v>Keine Beurteilung</v>
      </c>
      <c r="H4" s="108"/>
      <c r="I4" s="112"/>
      <c r="K4" s="26" t="s">
        <v>57</v>
      </c>
      <c r="L4" s="22">
        <v>0.6</v>
      </c>
    </row>
    <row r="5" spans="2:12" ht="15" thickBot="1" x14ac:dyDescent="0.35">
      <c r="B5" s="50">
        <v>3</v>
      </c>
      <c r="C5" s="29">
        <f>Namen!C5</f>
        <v>0</v>
      </c>
      <c r="D5" s="30">
        <f>Namen!D5</f>
        <v>0</v>
      </c>
      <c r="E5" s="91" t="str">
        <f>Test!O6</f>
        <v>Kein Test</v>
      </c>
      <c r="F5" s="72" t="str">
        <f>Mitarbeit!AO5</f>
        <v>Keine MA</v>
      </c>
      <c r="G5" s="86" t="str">
        <f t="shared" si="0"/>
        <v>Keine Beurteilung</v>
      </c>
      <c r="H5" s="108"/>
      <c r="I5" s="112"/>
      <c r="K5" s="11" t="s">
        <v>58</v>
      </c>
      <c r="L5" s="93">
        <f>SUM(L3:L4)</f>
        <v>1</v>
      </c>
    </row>
    <row r="6" spans="2:12" ht="15" thickBot="1" x14ac:dyDescent="0.35">
      <c r="B6" s="50">
        <v>4</v>
      </c>
      <c r="C6" s="29">
        <f>Namen!C6</f>
        <v>0</v>
      </c>
      <c r="D6" s="30">
        <f>Namen!D6</f>
        <v>0</v>
      </c>
      <c r="E6" s="91" t="str">
        <f>Test!O7</f>
        <v>Kein Test</v>
      </c>
      <c r="F6" s="72" t="str">
        <f>Mitarbeit!AO6</f>
        <v>Keine MA</v>
      </c>
      <c r="G6" s="86" t="str">
        <f t="shared" si="0"/>
        <v>Keine Beurteilung</v>
      </c>
      <c r="H6" s="108"/>
      <c r="I6" s="112"/>
    </row>
    <row r="7" spans="2:12" ht="15" thickBot="1" x14ac:dyDescent="0.35">
      <c r="B7" s="50">
        <v>5</v>
      </c>
      <c r="C7" s="29">
        <f>Namen!C7</f>
        <v>0</v>
      </c>
      <c r="D7" s="30">
        <f>Namen!D7</f>
        <v>0</v>
      </c>
      <c r="E7" s="91" t="str">
        <f>Test!O8</f>
        <v>Kein Test</v>
      </c>
      <c r="F7" s="72" t="str">
        <f>Mitarbeit!AO7</f>
        <v>Keine MA</v>
      </c>
      <c r="G7" s="86" t="str">
        <f t="shared" si="0"/>
        <v>Keine Beurteilung</v>
      </c>
      <c r="H7" s="108"/>
      <c r="I7" s="112"/>
      <c r="K7" s="94" t="s">
        <v>17</v>
      </c>
      <c r="L7" s="95" t="s">
        <v>66</v>
      </c>
    </row>
    <row r="8" spans="2:12" x14ac:dyDescent="0.3">
      <c r="B8" s="50">
        <v>6</v>
      </c>
      <c r="C8" s="29">
        <f>Namen!C8</f>
        <v>0</v>
      </c>
      <c r="D8" s="30">
        <f>Namen!D8</f>
        <v>0</v>
      </c>
      <c r="E8" s="91" t="str">
        <f>Test!O9</f>
        <v>Kein Test</v>
      </c>
      <c r="F8" s="72" t="str">
        <f>Mitarbeit!AO8</f>
        <v>Keine MA</v>
      </c>
      <c r="G8" s="86" t="str">
        <f t="shared" si="0"/>
        <v>Keine Beurteilung</v>
      </c>
      <c r="H8" s="108"/>
      <c r="I8" s="112"/>
      <c r="K8" s="96" t="s">
        <v>67</v>
      </c>
      <c r="L8" s="99">
        <f>COUNTIF(I3:I32,1)</f>
        <v>0</v>
      </c>
    </row>
    <row r="9" spans="2:12" x14ac:dyDescent="0.3">
      <c r="B9" s="50">
        <v>7</v>
      </c>
      <c r="C9" s="29">
        <f>Namen!C9</f>
        <v>0</v>
      </c>
      <c r="D9" s="30">
        <f>Namen!D9</f>
        <v>0</v>
      </c>
      <c r="E9" s="91" t="str">
        <f>Test!O10</f>
        <v>Kein Test</v>
      </c>
      <c r="F9" s="72" t="str">
        <f>Mitarbeit!AO9</f>
        <v>Keine MA</v>
      </c>
      <c r="G9" s="86" t="str">
        <f t="shared" si="0"/>
        <v>Keine Beurteilung</v>
      </c>
      <c r="H9" s="108"/>
      <c r="I9" s="112"/>
      <c r="K9" s="97" t="s">
        <v>68</v>
      </c>
      <c r="L9" s="100">
        <f>COUNTIF(I4:I33,2)</f>
        <v>0</v>
      </c>
    </row>
    <row r="10" spans="2:12" x14ac:dyDescent="0.3">
      <c r="B10" s="50">
        <v>8</v>
      </c>
      <c r="C10" s="29">
        <f>Namen!C10</f>
        <v>0</v>
      </c>
      <c r="D10" s="30">
        <f>Namen!D10</f>
        <v>0</v>
      </c>
      <c r="E10" s="91" t="str">
        <f>Test!O11</f>
        <v>Kein Test</v>
      </c>
      <c r="F10" s="72" t="str">
        <f>Mitarbeit!AO10</f>
        <v>Keine MA</v>
      </c>
      <c r="G10" s="86" t="str">
        <f t="shared" si="0"/>
        <v>Keine Beurteilung</v>
      </c>
      <c r="H10" s="108"/>
      <c r="I10" s="112"/>
      <c r="K10" s="97" t="s">
        <v>69</v>
      </c>
      <c r="L10" s="100">
        <f>COUNTIF(I5:I34,3)</f>
        <v>0</v>
      </c>
    </row>
    <row r="11" spans="2:12" x14ac:dyDescent="0.3">
      <c r="B11" s="50">
        <v>9</v>
      </c>
      <c r="C11" s="29">
        <f>Namen!C11</f>
        <v>0</v>
      </c>
      <c r="D11" s="30">
        <f>Namen!D11</f>
        <v>0</v>
      </c>
      <c r="E11" s="91" t="str">
        <f>Test!O12</f>
        <v>Kein Test</v>
      </c>
      <c r="F11" s="72" t="str">
        <f>Mitarbeit!AO11</f>
        <v>Keine MA</v>
      </c>
      <c r="G11" s="86" t="str">
        <f t="shared" si="0"/>
        <v>Keine Beurteilung</v>
      </c>
      <c r="H11" s="108"/>
      <c r="I11" s="112"/>
      <c r="K11" s="97" t="s">
        <v>70</v>
      </c>
      <c r="L11" s="100">
        <f>COUNTIF(I6:I35,4)</f>
        <v>0</v>
      </c>
    </row>
    <row r="12" spans="2:12" ht="15" thickBot="1" x14ac:dyDescent="0.35">
      <c r="B12" s="50">
        <v>10</v>
      </c>
      <c r="C12" s="29">
        <f>Namen!C12</f>
        <v>0</v>
      </c>
      <c r="D12" s="30">
        <f>Namen!D12</f>
        <v>0</v>
      </c>
      <c r="E12" s="91" t="str">
        <f>Test!O13</f>
        <v>Kein Test</v>
      </c>
      <c r="F12" s="72" t="str">
        <f>Mitarbeit!AO12</f>
        <v>Keine MA</v>
      </c>
      <c r="G12" s="86" t="str">
        <f t="shared" si="0"/>
        <v>Keine Beurteilung</v>
      </c>
      <c r="H12" s="108"/>
      <c r="I12" s="112"/>
      <c r="K12" s="98" t="s">
        <v>71</v>
      </c>
      <c r="L12" s="101">
        <f>COUNTIF(I7:I36,5)</f>
        <v>0</v>
      </c>
    </row>
    <row r="13" spans="2:12" x14ac:dyDescent="0.3">
      <c r="B13" s="50">
        <v>11</v>
      </c>
      <c r="C13" s="29">
        <f>Namen!C13</f>
        <v>0</v>
      </c>
      <c r="D13" s="30">
        <f>Namen!D13</f>
        <v>0</v>
      </c>
      <c r="E13" s="91" t="str">
        <f>Test!O14</f>
        <v>Kein Test</v>
      </c>
      <c r="F13" s="72" t="str">
        <f>Mitarbeit!AO13</f>
        <v>Keine MA</v>
      </c>
      <c r="G13" s="86" t="str">
        <f t="shared" si="0"/>
        <v>Keine Beurteilung</v>
      </c>
      <c r="H13" s="108"/>
      <c r="I13" s="112"/>
    </row>
    <row r="14" spans="2:12" x14ac:dyDescent="0.3">
      <c r="B14" s="50">
        <v>12</v>
      </c>
      <c r="C14" s="29">
        <f>Namen!C14</f>
        <v>0</v>
      </c>
      <c r="D14" s="30">
        <f>Namen!D14</f>
        <v>0</v>
      </c>
      <c r="E14" s="91" t="str">
        <f>Test!O15</f>
        <v>Kein Test</v>
      </c>
      <c r="F14" s="72" t="str">
        <f>Mitarbeit!AO14</f>
        <v>Keine MA</v>
      </c>
      <c r="G14" s="86" t="str">
        <f t="shared" si="0"/>
        <v>Keine Beurteilung</v>
      </c>
      <c r="H14" s="108"/>
      <c r="I14" s="112"/>
    </row>
    <row r="15" spans="2:12" x14ac:dyDescent="0.3">
      <c r="B15" s="50">
        <v>13</v>
      </c>
      <c r="C15" s="29">
        <f>Namen!C15</f>
        <v>0</v>
      </c>
      <c r="D15" s="30">
        <f>Namen!D15</f>
        <v>0</v>
      </c>
      <c r="E15" s="91" t="str">
        <f>Test!O16</f>
        <v>Kein Test</v>
      </c>
      <c r="F15" s="72" t="str">
        <f>Mitarbeit!AO15</f>
        <v>Keine MA</v>
      </c>
      <c r="G15" s="86" t="str">
        <f t="shared" si="0"/>
        <v>Keine Beurteilung</v>
      </c>
      <c r="H15" s="108"/>
      <c r="I15" s="112"/>
    </row>
    <row r="16" spans="2:12" x14ac:dyDescent="0.3">
      <c r="B16" s="50">
        <v>14</v>
      </c>
      <c r="C16" s="29">
        <f>Namen!C16</f>
        <v>0</v>
      </c>
      <c r="D16" s="30">
        <f>Namen!D16</f>
        <v>0</v>
      </c>
      <c r="E16" s="91" t="str">
        <f>Test!O17</f>
        <v>Kein Test</v>
      </c>
      <c r="F16" s="72" t="str">
        <f>Mitarbeit!AO16</f>
        <v>Keine MA</v>
      </c>
      <c r="G16" s="86" t="str">
        <f t="shared" si="0"/>
        <v>Keine Beurteilung</v>
      </c>
      <c r="H16" s="108"/>
      <c r="I16" s="112"/>
    </row>
    <row r="17" spans="2:9" x14ac:dyDescent="0.3">
      <c r="B17" s="50">
        <v>15</v>
      </c>
      <c r="C17" s="29">
        <f>Namen!C17</f>
        <v>0</v>
      </c>
      <c r="D17" s="30">
        <f>Namen!D17</f>
        <v>0</v>
      </c>
      <c r="E17" s="91" t="str">
        <f>Test!O18</f>
        <v>Kein Test</v>
      </c>
      <c r="F17" s="72" t="str">
        <f>Mitarbeit!AO17</f>
        <v>Keine MA</v>
      </c>
      <c r="G17" s="86" t="str">
        <f t="shared" si="0"/>
        <v>Keine Beurteilung</v>
      </c>
      <c r="H17" s="108"/>
      <c r="I17" s="112"/>
    </row>
    <row r="18" spans="2:9" x14ac:dyDescent="0.3">
      <c r="B18" s="50">
        <v>16</v>
      </c>
      <c r="C18" s="29">
        <f>Namen!C18</f>
        <v>0</v>
      </c>
      <c r="D18" s="30">
        <f>Namen!D18</f>
        <v>0</v>
      </c>
      <c r="E18" s="91" t="str">
        <f>Test!O19</f>
        <v>Kein Test</v>
      </c>
      <c r="F18" s="72" t="str">
        <f>Mitarbeit!AO18</f>
        <v>Keine MA</v>
      </c>
      <c r="G18" s="86" t="str">
        <f t="shared" si="0"/>
        <v>Keine Beurteilung</v>
      </c>
      <c r="H18" s="108"/>
      <c r="I18" s="112"/>
    </row>
    <row r="19" spans="2:9" x14ac:dyDescent="0.3">
      <c r="B19" s="50">
        <v>17</v>
      </c>
      <c r="C19" s="29">
        <f>Namen!C19</f>
        <v>0</v>
      </c>
      <c r="D19" s="30">
        <f>Namen!D19</f>
        <v>0</v>
      </c>
      <c r="E19" s="91" t="str">
        <f>Test!O20</f>
        <v>Kein Test</v>
      </c>
      <c r="F19" s="72" t="str">
        <f>Mitarbeit!AO19</f>
        <v>Keine MA</v>
      </c>
      <c r="G19" s="86" t="str">
        <f t="shared" si="0"/>
        <v>Keine Beurteilung</v>
      </c>
      <c r="H19" s="108"/>
      <c r="I19" s="112"/>
    </row>
    <row r="20" spans="2:9" x14ac:dyDescent="0.3">
      <c r="B20" s="50">
        <v>18</v>
      </c>
      <c r="C20" s="29">
        <f>Namen!C20</f>
        <v>0</v>
      </c>
      <c r="D20" s="30">
        <f>Namen!D20</f>
        <v>0</v>
      </c>
      <c r="E20" s="91" t="str">
        <f>Test!O21</f>
        <v>Kein Test</v>
      </c>
      <c r="F20" s="72" t="str">
        <f>Mitarbeit!AO20</f>
        <v>Keine MA</v>
      </c>
      <c r="G20" s="86" t="str">
        <f t="shared" si="0"/>
        <v>Keine Beurteilung</v>
      </c>
      <c r="H20" s="108"/>
      <c r="I20" s="112"/>
    </row>
    <row r="21" spans="2:9" x14ac:dyDescent="0.3">
      <c r="B21" s="50">
        <v>19</v>
      </c>
      <c r="C21" s="29">
        <f>Namen!C21</f>
        <v>0</v>
      </c>
      <c r="D21" s="30">
        <f>Namen!D21</f>
        <v>0</v>
      </c>
      <c r="E21" s="91" t="str">
        <f>Test!O22</f>
        <v>Kein Test</v>
      </c>
      <c r="F21" s="72" t="str">
        <f>Mitarbeit!AO21</f>
        <v>Keine MA</v>
      </c>
      <c r="G21" s="86" t="str">
        <f t="shared" si="0"/>
        <v>Keine Beurteilung</v>
      </c>
      <c r="H21" s="108"/>
      <c r="I21" s="112"/>
    </row>
    <row r="22" spans="2:9" x14ac:dyDescent="0.3">
      <c r="B22" s="50">
        <v>20</v>
      </c>
      <c r="C22" s="29">
        <f>Namen!C22</f>
        <v>0</v>
      </c>
      <c r="D22" s="30">
        <f>Namen!D22</f>
        <v>0</v>
      </c>
      <c r="E22" s="91" t="str">
        <f>Test!O23</f>
        <v>Kein Test</v>
      </c>
      <c r="F22" s="72" t="str">
        <f>Mitarbeit!AO22</f>
        <v>Keine MA</v>
      </c>
      <c r="G22" s="86" t="str">
        <f t="shared" si="0"/>
        <v>Keine Beurteilung</v>
      </c>
      <c r="H22" s="108"/>
      <c r="I22" s="112"/>
    </row>
    <row r="23" spans="2:9" x14ac:dyDescent="0.3">
      <c r="B23" s="50">
        <v>21</v>
      </c>
      <c r="C23" s="29" t="str">
        <f>Namen!C23</f>
        <v>/</v>
      </c>
      <c r="D23" s="30" t="str">
        <f>Namen!D23</f>
        <v>/</v>
      </c>
      <c r="E23" s="91" t="str">
        <f>Test!O24</f>
        <v>Kein Test</v>
      </c>
      <c r="F23" s="72" t="str">
        <f>Mitarbeit!AO23</f>
        <v>Keine MA</v>
      </c>
      <c r="G23" s="86" t="str">
        <f t="shared" si="0"/>
        <v>Keine Beurteilung</v>
      </c>
      <c r="H23" s="108"/>
      <c r="I23" s="102"/>
    </row>
    <row r="24" spans="2:9" x14ac:dyDescent="0.3">
      <c r="B24" s="50">
        <v>22</v>
      </c>
      <c r="C24" s="29" t="str">
        <f>Namen!C24</f>
        <v>/</v>
      </c>
      <c r="D24" s="30" t="str">
        <f>Namen!D24</f>
        <v>/</v>
      </c>
      <c r="E24" s="91" t="str">
        <f>Test!O25</f>
        <v>Kein Test</v>
      </c>
      <c r="F24" s="72" t="str">
        <f>Mitarbeit!AO24</f>
        <v>Keine MA</v>
      </c>
      <c r="G24" s="86" t="str">
        <f t="shared" si="0"/>
        <v>Keine Beurteilung</v>
      </c>
      <c r="H24" s="108"/>
      <c r="I24" s="102"/>
    </row>
    <row r="25" spans="2:9" x14ac:dyDescent="0.3">
      <c r="B25" s="50">
        <v>23</v>
      </c>
      <c r="C25" s="29" t="str">
        <f>Namen!C25</f>
        <v>/</v>
      </c>
      <c r="D25" s="30" t="str">
        <f>Namen!D25</f>
        <v>/</v>
      </c>
      <c r="E25" s="91" t="str">
        <f>Test!O26</f>
        <v>Kein Test</v>
      </c>
      <c r="F25" s="72" t="str">
        <f>Mitarbeit!AO25</f>
        <v>Keine MA</v>
      </c>
      <c r="G25" s="86" t="str">
        <f t="shared" si="0"/>
        <v>Keine Beurteilung</v>
      </c>
      <c r="H25" s="108"/>
      <c r="I25" s="102"/>
    </row>
    <row r="26" spans="2:9" x14ac:dyDescent="0.3">
      <c r="B26" s="50">
        <v>24</v>
      </c>
      <c r="C26" s="29" t="str">
        <f>Namen!C26</f>
        <v>/</v>
      </c>
      <c r="D26" s="30" t="str">
        <f>Namen!D26</f>
        <v>/</v>
      </c>
      <c r="E26" s="91" t="str">
        <f>Test!O27</f>
        <v>Kein Test</v>
      </c>
      <c r="F26" s="72" t="str">
        <f>Mitarbeit!AO26</f>
        <v>Keine MA</v>
      </c>
      <c r="G26" s="86" t="str">
        <f t="shared" si="0"/>
        <v>Keine Beurteilung</v>
      </c>
      <c r="H26" s="108"/>
      <c r="I26" s="102"/>
    </row>
    <row r="27" spans="2:9" x14ac:dyDescent="0.3">
      <c r="B27" s="50">
        <v>25</v>
      </c>
      <c r="C27" s="29" t="str">
        <f>Namen!C27</f>
        <v>/</v>
      </c>
      <c r="D27" s="30" t="str">
        <f>Namen!D27</f>
        <v>/</v>
      </c>
      <c r="E27" s="91" t="str">
        <f>Test!O28</f>
        <v>Kein Test</v>
      </c>
      <c r="F27" s="72" t="str">
        <f>Mitarbeit!AO27</f>
        <v>Keine MA</v>
      </c>
      <c r="G27" s="86" t="str">
        <f t="shared" si="0"/>
        <v>Keine Beurteilung</v>
      </c>
      <c r="H27" s="108"/>
      <c r="I27" s="102"/>
    </row>
    <row r="28" spans="2:9" x14ac:dyDescent="0.3">
      <c r="B28" s="50">
        <v>26</v>
      </c>
      <c r="C28" s="29" t="str">
        <f>Namen!C28</f>
        <v>/</v>
      </c>
      <c r="D28" s="30" t="str">
        <f>Namen!D28</f>
        <v>/</v>
      </c>
      <c r="E28" s="91" t="str">
        <f>Test!O29</f>
        <v>Kein Test</v>
      </c>
      <c r="F28" s="72" t="str">
        <f>Mitarbeit!AO28</f>
        <v>Keine MA</v>
      </c>
      <c r="G28" s="86" t="str">
        <f t="shared" si="0"/>
        <v>Keine Beurteilung</v>
      </c>
      <c r="H28" s="108"/>
      <c r="I28" s="102"/>
    </row>
    <row r="29" spans="2:9" x14ac:dyDescent="0.3">
      <c r="B29" s="50">
        <v>27</v>
      </c>
      <c r="C29" s="29" t="str">
        <f>Namen!C29</f>
        <v>/</v>
      </c>
      <c r="D29" s="30" t="str">
        <f>Namen!D29</f>
        <v>/</v>
      </c>
      <c r="E29" s="91" t="str">
        <f>Test!O30</f>
        <v>Kein Test</v>
      </c>
      <c r="F29" s="72" t="str">
        <f>Mitarbeit!AO29</f>
        <v>Keine MA</v>
      </c>
      <c r="G29" s="86" t="str">
        <f t="shared" si="0"/>
        <v>Keine Beurteilung</v>
      </c>
      <c r="H29" s="108"/>
      <c r="I29" s="102"/>
    </row>
    <row r="30" spans="2:9" x14ac:dyDescent="0.3">
      <c r="B30" s="50">
        <v>28</v>
      </c>
      <c r="C30" s="29" t="str">
        <f>Namen!C30</f>
        <v>/</v>
      </c>
      <c r="D30" s="30" t="str">
        <f>Namen!D30</f>
        <v>/</v>
      </c>
      <c r="E30" s="91" t="str">
        <f>Test!O31</f>
        <v>Kein Test</v>
      </c>
      <c r="F30" s="72" t="str">
        <f>Mitarbeit!AO30</f>
        <v>Keine MA</v>
      </c>
      <c r="G30" s="86" t="str">
        <f t="shared" si="0"/>
        <v>Keine Beurteilung</v>
      </c>
      <c r="H30" s="108"/>
      <c r="I30" s="102"/>
    </row>
    <row r="31" spans="2:9" x14ac:dyDescent="0.3">
      <c r="B31" s="50">
        <v>29</v>
      </c>
      <c r="C31" s="29" t="str">
        <f>Namen!C31</f>
        <v>/</v>
      </c>
      <c r="D31" s="30" t="str">
        <f>Namen!D31</f>
        <v>/</v>
      </c>
      <c r="E31" s="91" t="str">
        <f>Test!O32</f>
        <v>Kein Test</v>
      </c>
      <c r="F31" s="72" t="str">
        <f>Mitarbeit!AO31</f>
        <v>Keine MA</v>
      </c>
      <c r="G31" s="86" t="str">
        <f t="shared" si="0"/>
        <v>Keine Beurteilung</v>
      </c>
      <c r="H31" s="108"/>
      <c r="I31" s="102"/>
    </row>
    <row r="32" spans="2:9" ht="15" thickBot="1" x14ac:dyDescent="0.35">
      <c r="B32" s="52">
        <v>30</v>
      </c>
      <c r="C32" s="31" t="str">
        <f>Namen!C32</f>
        <v>/</v>
      </c>
      <c r="D32" s="32" t="str">
        <f>Namen!D32</f>
        <v>/</v>
      </c>
      <c r="E32" s="92" t="str">
        <f>Test!O33</f>
        <v>Kein Test</v>
      </c>
      <c r="F32" s="73" t="str">
        <f>Mitarbeit!AO32</f>
        <v>Keine MA</v>
      </c>
      <c r="G32" s="87" t="str">
        <f t="shared" si="0"/>
        <v>Keine Beurteilung</v>
      </c>
      <c r="H32" s="109"/>
      <c r="I32" s="10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Namen</vt:lpstr>
      <vt:lpstr>Mitarbeit</vt:lpstr>
      <vt:lpstr>Test</vt:lpstr>
      <vt:lpstr>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Kaltenbrunner</dc:creator>
  <cp:lastModifiedBy>Melanie Hochrainer</cp:lastModifiedBy>
  <dcterms:created xsi:type="dcterms:W3CDTF">2023-01-28T09:47:05Z</dcterms:created>
  <dcterms:modified xsi:type="dcterms:W3CDTF">2023-11-27T10:57:57Z</dcterms:modified>
</cp:coreProperties>
</file>