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7755" tabRatio="500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C19" i="1"/>
  <c r="D20" i="1"/>
  <c r="E20" i="1"/>
  <c r="F20" i="1"/>
  <c r="G20" i="1"/>
  <c r="H20" i="1"/>
  <c r="I20" i="1"/>
  <c r="J20" i="1"/>
  <c r="K20" i="1"/>
  <c r="L20" i="1"/>
  <c r="M20" i="1"/>
  <c r="N20" i="1"/>
  <c r="C20" i="1"/>
  <c r="D21" i="1"/>
  <c r="E21" i="1"/>
  <c r="F21" i="1"/>
  <c r="G21" i="1"/>
  <c r="H21" i="1"/>
  <c r="I21" i="1"/>
  <c r="J21" i="1"/>
  <c r="K21" i="1"/>
  <c r="L21" i="1"/>
  <c r="M21" i="1"/>
  <c r="N21" i="1"/>
  <c r="C21" i="1"/>
  <c r="F3" i="1"/>
  <c r="F4" i="1"/>
  <c r="F2" i="1"/>
</calcChain>
</file>

<file path=xl/sharedStrings.xml><?xml version="1.0" encoding="utf-8"?>
<sst xmlns="http://schemas.openxmlformats.org/spreadsheetml/2006/main" count="22" uniqueCount="15">
  <si>
    <t>Hellmonsödt</t>
  </si>
  <si>
    <t>Regionale Kennziffer</t>
  </si>
  <si>
    <t>Haibach im  Mühlkreis</t>
  </si>
  <si>
    <t>Linz</t>
  </si>
  <si>
    <t>Bevölkerung 2001</t>
  </si>
  <si>
    <t>Bevölkerung 1991</t>
  </si>
  <si>
    <t>Gemeinde</t>
  </si>
  <si>
    <t>Bevölkerung 2011</t>
  </si>
  <si>
    <t>Veränderung 2011 in  % (2001 = 100%)</t>
  </si>
  <si>
    <t>Diagramm Daten</t>
  </si>
  <si>
    <t>Absolute Bevölkerung</t>
  </si>
  <si>
    <t>Prozentuale Bevölkerungsänderung</t>
  </si>
  <si>
    <t>Prozentuale Änderung</t>
  </si>
  <si>
    <t>Quelle: Statistik Austria</t>
  </si>
  <si>
    <t>Autor: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</si>
</sst>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3" fillId="0" borderId="0" xfId="0" applyNumberFormat="1" applyFont="1"/>
    <xf numFmtId="9" fontId="0" fillId="0" borderId="0" xfId="0" applyNumberFormat="1"/>
    <xf numFmtId="0" fontId="3" fillId="0" borderId="0" xfId="0" applyFont="1"/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Absolute</a:t>
            </a:r>
            <a:r>
              <a:rPr lang="de-DE" baseline="0"/>
              <a:t> Bevölkerung 1869-2011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Tabelle1!$A$13</c:f>
              <c:strCache>
                <c:ptCount val="1"/>
                <c:pt idx="0">
                  <c:v>Haibach im  Mühlkreis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Tabelle1!$B$13:$P$13</c:f>
              <c:numCache>
                <c:formatCode>General</c:formatCode>
                <c:ptCount val="15"/>
                <c:pt idx="0">
                  <c:v>862</c:v>
                </c:pt>
                <c:pt idx="1">
                  <c:v>783</c:v>
                </c:pt>
                <c:pt idx="2">
                  <c:v>668</c:v>
                </c:pt>
                <c:pt idx="3">
                  <c:v>556</c:v>
                </c:pt>
                <c:pt idx="4">
                  <c:v>477</c:v>
                </c:pt>
                <c:pt idx="5">
                  <c:v>456</c:v>
                </c:pt>
                <c:pt idx="6">
                  <c:v>492</c:v>
                </c:pt>
                <c:pt idx="7">
                  <c:v>482</c:v>
                </c:pt>
                <c:pt idx="8">
                  <c:v>526</c:v>
                </c:pt>
                <c:pt idx="9">
                  <c:v>518</c:v>
                </c:pt>
                <c:pt idx="10">
                  <c:v>528</c:v>
                </c:pt>
                <c:pt idx="11">
                  <c:v>522</c:v>
                </c:pt>
                <c:pt idx="12">
                  <c:v>547</c:v>
                </c:pt>
                <c:pt idx="13">
                  <c:v>531</c:v>
                </c:pt>
                <c:pt idx="14">
                  <c:v>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Tabelle1!$A$14</c:f>
              <c:strCache>
                <c:ptCount val="1"/>
                <c:pt idx="0">
                  <c:v>Hellmonsödt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Tabelle1!$B$14:$P$14</c:f>
              <c:numCache>
                <c:formatCode>General</c:formatCode>
                <c:ptCount val="15"/>
                <c:pt idx="0">
                  <c:v>2160</c:v>
                </c:pt>
                <c:pt idx="1">
                  <c:v>2082</c:v>
                </c:pt>
                <c:pt idx="2">
                  <c:v>1804</c:v>
                </c:pt>
                <c:pt idx="3">
                  <c:v>1433</c:v>
                </c:pt>
                <c:pt idx="4">
                  <c:v>1207</c:v>
                </c:pt>
                <c:pt idx="5">
                  <c:v>1061</c:v>
                </c:pt>
                <c:pt idx="6">
                  <c:v>946</c:v>
                </c:pt>
                <c:pt idx="7">
                  <c:v>977</c:v>
                </c:pt>
                <c:pt idx="8">
                  <c:v>1004</c:v>
                </c:pt>
                <c:pt idx="9">
                  <c:v>930</c:v>
                </c:pt>
                <c:pt idx="10">
                  <c:v>1121</c:v>
                </c:pt>
                <c:pt idx="11">
                  <c:v>1107</c:v>
                </c:pt>
                <c:pt idx="12">
                  <c:v>1080</c:v>
                </c:pt>
                <c:pt idx="13">
                  <c:v>1053</c:v>
                </c:pt>
                <c:pt idx="14">
                  <c:v>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Tabelle1!$A$15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Tabelle1!$B$15:$P$15</c:f>
              <c:numCache>
                <c:formatCode>General</c:formatCode>
                <c:ptCount val="15"/>
                <c:pt idx="0">
                  <c:v>189889</c:v>
                </c:pt>
                <c:pt idx="1">
                  <c:v>183614</c:v>
                </c:pt>
                <c:pt idx="2">
                  <c:v>203044</c:v>
                </c:pt>
                <c:pt idx="3">
                  <c:v>199910</c:v>
                </c:pt>
                <c:pt idx="4">
                  <c:v>204889</c:v>
                </c:pt>
                <c:pt idx="5">
                  <c:v>195978</c:v>
                </c:pt>
                <c:pt idx="6">
                  <c:v>184685</c:v>
                </c:pt>
                <c:pt idx="7">
                  <c:v>128177</c:v>
                </c:pt>
                <c:pt idx="8">
                  <c:v>115338</c:v>
                </c:pt>
                <c:pt idx="9">
                  <c:v>107463</c:v>
                </c:pt>
                <c:pt idx="10">
                  <c:v>97852</c:v>
                </c:pt>
                <c:pt idx="11">
                  <c:v>83356</c:v>
                </c:pt>
                <c:pt idx="12">
                  <c:v>65090</c:v>
                </c:pt>
                <c:pt idx="13">
                  <c:v>56569</c:v>
                </c:pt>
                <c:pt idx="14">
                  <c:v>49635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123493904"/>
        <c:axId val="255137632"/>
      </c:lineChart>
      <c:dateAx>
        <c:axId val="12349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7632"/>
        <c:crosses val="autoZero"/>
        <c:auto val="0"/>
        <c:lblOffset val="100"/>
        <c:baseTimeUnit val="days"/>
      </c:dateAx>
      <c:valAx>
        <c:axId val="25513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493904"/>
        <c:crosses val="autoZero"/>
        <c:crossBetween val="between"/>
      </c:valAx>
      <c:spPr>
        <a:solidFill>
          <a:schemeClr val="bg2"/>
        </a:solidFill>
        <a:ln>
          <a:solidFill>
            <a:schemeClr val="tx2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Tabelle1!$A$19</c:f>
              <c:strCache>
                <c:ptCount val="1"/>
                <c:pt idx="0">
                  <c:v>Haibach im  Mühlkreis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Tabelle1!$B$19:$P$19</c:f>
              <c:numCache>
                <c:formatCode>0.00%</c:formatCode>
                <c:ptCount val="15"/>
                <c:pt idx="0" formatCode="0%">
                  <c:v>1</c:v>
                </c:pt>
                <c:pt idx="1">
                  <c:v>0.90835266821345706</c:v>
                </c:pt>
                <c:pt idx="2">
                  <c:v>0.85312899106002549</c:v>
                </c:pt>
                <c:pt idx="3">
                  <c:v>0.83233532934131738</c:v>
                </c:pt>
                <c:pt idx="4">
                  <c:v>0.8579136690647482</c:v>
                </c:pt>
                <c:pt idx="5">
                  <c:v>0.95597484276729561</c:v>
                </c:pt>
                <c:pt idx="6">
                  <c:v>1.0789473684210527</c:v>
                </c:pt>
                <c:pt idx="7">
                  <c:v>0.97967479674796742</c:v>
                </c:pt>
                <c:pt idx="8">
                  <c:v>1.0912863070539418</c:v>
                </c:pt>
                <c:pt idx="9">
                  <c:v>0.98479087452471481</c:v>
                </c:pt>
                <c:pt idx="10">
                  <c:v>1.0193050193050193</c:v>
                </c:pt>
                <c:pt idx="11">
                  <c:v>0.98863636363636365</c:v>
                </c:pt>
                <c:pt idx="12">
                  <c:v>1.0478927203065134</c:v>
                </c:pt>
                <c:pt idx="13">
                  <c:v>0.97070000000000001</c:v>
                </c:pt>
                <c:pt idx="14">
                  <c:v>1.0245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Tabelle1!$A$20</c:f>
              <c:strCache>
                <c:ptCount val="1"/>
                <c:pt idx="0">
                  <c:v>Hellmonsödt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Tabelle1!$B$20:$P$20</c:f>
              <c:numCache>
                <c:formatCode>0.00%</c:formatCode>
                <c:ptCount val="15"/>
                <c:pt idx="0" formatCode="0%">
                  <c:v>1</c:v>
                </c:pt>
                <c:pt idx="1">
                  <c:v>0.96388888888888891</c:v>
                </c:pt>
                <c:pt idx="2">
                  <c:v>0.86647454370797306</c:v>
                </c:pt>
                <c:pt idx="3">
                  <c:v>0.79434589800443456</c:v>
                </c:pt>
                <c:pt idx="4">
                  <c:v>0.84228890439637127</c:v>
                </c:pt>
                <c:pt idx="5">
                  <c:v>0.87903893951946976</c:v>
                </c:pt>
                <c:pt idx="6">
                  <c:v>0.89161168708765315</c:v>
                </c:pt>
                <c:pt idx="7">
                  <c:v>1.03276955602537</c:v>
                </c:pt>
                <c:pt idx="8">
                  <c:v>1.0276356192425793</c:v>
                </c:pt>
                <c:pt idx="9">
                  <c:v>0.92629482071713143</c:v>
                </c:pt>
                <c:pt idx="10">
                  <c:v>1.2053763440860215</c:v>
                </c:pt>
                <c:pt idx="11">
                  <c:v>0.98751115075825158</c:v>
                </c:pt>
                <c:pt idx="12">
                  <c:v>0.97560975609756095</c:v>
                </c:pt>
                <c:pt idx="13">
                  <c:v>0.97499999999999998</c:v>
                </c:pt>
                <c:pt idx="14">
                  <c:v>0.92969999999999997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Tabelle1!$A$21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Tabelle1!$B$12:$P$12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Tabelle1!$B$21:$P$21</c:f>
              <c:numCache>
                <c:formatCode>0.00%</c:formatCode>
                <c:ptCount val="15"/>
                <c:pt idx="0" formatCode="0%">
                  <c:v>1</c:v>
                </c:pt>
                <c:pt idx="1">
                  <c:v>0.96695437861066202</c:v>
                </c:pt>
                <c:pt idx="2">
                  <c:v>1.1058198176609626</c:v>
                </c:pt>
                <c:pt idx="3">
                  <c:v>0.9845649218888517</c:v>
                </c:pt>
                <c:pt idx="4">
                  <c:v>1.0249062077935072</c:v>
                </c:pt>
                <c:pt idx="5">
                  <c:v>0.95650815807583622</c:v>
                </c:pt>
                <c:pt idx="6">
                  <c:v>0.94237618508199905</c:v>
                </c:pt>
                <c:pt idx="7">
                  <c:v>0.69403037604569939</c:v>
                </c:pt>
                <c:pt idx="8">
                  <c:v>0.89983382354088493</c:v>
                </c:pt>
                <c:pt idx="9">
                  <c:v>0.93172241585600579</c:v>
                </c:pt>
                <c:pt idx="10">
                  <c:v>0.91056456640890349</c:v>
                </c:pt>
                <c:pt idx="11">
                  <c:v>0.85185790786085103</c:v>
                </c:pt>
                <c:pt idx="12">
                  <c:v>0.78086760401170885</c:v>
                </c:pt>
                <c:pt idx="13">
                  <c:v>0.86909999999999998</c:v>
                </c:pt>
                <c:pt idx="14">
                  <c:v>0.87739999999999996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55139592"/>
        <c:axId val="255132928"/>
      </c:lineChart>
      <c:dateAx>
        <c:axId val="255139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2928"/>
        <c:crosses val="autoZero"/>
        <c:auto val="0"/>
        <c:lblOffset val="100"/>
        <c:baseTimeUnit val="days"/>
      </c:dateAx>
      <c:valAx>
        <c:axId val="2551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9592"/>
        <c:crosses val="autoZero"/>
        <c:crossBetween val="between"/>
      </c:valAx>
      <c:spPr>
        <a:solidFill>
          <a:schemeClr val="bg2"/>
        </a:solidFill>
        <a:ln>
          <a:solidFill>
            <a:schemeClr val="accent1"/>
          </a:solidFill>
          <a:prstDash val="solid"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178230</xdr:rowOff>
    </xdr:from>
    <xdr:to>
      <xdr:col>5</xdr:col>
      <xdr:colOff>2709334</xdr:colOff>
      <xdr:row>54</xdr:row>
      <xdr:rowOff>150678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2729424</xdr:colOff>
      <xdr:row>24</xdr:row>
      <xdr:rowOff>178230</xdr:rowOff>
    </xdr:from>
    <xdr:to>
      <xdr:col>17</xdr:col>
      <xdr:colOff>602710</xdr:colOff>
      <xdr:row>54</xdr:row>
      <xdr:rowOff>129151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7" zoomScale="75" workbookViewId="0">
      <selection activeCell="S33" sqref="S33"/>
    </sheetView>
  </sheetViews>
  <sheetFormatPr baseColWidth="10" defaultRowHeight="15.75" x14ac:dyDescent="0.25"/>
  <cols>
    <col min="1" max="1" width="17.5" customWidth="1"/>
    <col min="2" max="2" width="20.625" customWidth="1"/>
    <col min="3" max="3" width="18.5" customWidth="1"/>
    <col min="4" max="4" width="17.5" customWidth="1"/>
    <col min="5" max="5" width="17" customWidth="1"/>
    <col min="6" max="6" width="35.875" customWidth="1"/>
  </cols>
  <sheetData>
    <row r="1" spans="1:16" x14ac:dyDescent="0.25">
      <c r="A1" t="s">
        <v>1</v>
      </c>
      <c r="B1" t="s">
        <v>6</v>
      </c>
      <c r="C1" t="s">
        <v>7</v>
      </c>
      <c r="D1" t="s">
        <v>4</v>
      </c>
      <c r="E1" t="s">
        <v>5</v>
      </c>
      <c r="F1" t="s">
        <v>8</v>
      </c>
      <c r="M1" t="s">
        <v>14</v>
      </c>
    </row>
    <row r="2" spans="1:16" x14ac:dyDescent="0.25">
      <c r="A2">
        <v>41610</v>
      </c>
      <c r="B2" t="s">
        <v>2</v>
      </c>
      <c r="C2">
        <v>862</v>
      </c>
      <c r="D2">
        <v>783</v>
      </c>
      <c r="E2">
        <v>668</v>
      </c>
      <c r="F2">
        <f>((C2/D2)*100)-100</f>
        <v>10.089399744572148</v>
      </c>
    </row>
    <row r="3" spans="1:16" ht="15.95" customHeight="1" x14ac:dyDescent="0.25">
      <c r="A3">
        <v>41611</v>
      </c>
      <c r="B3" t="s">
        <v>0</v>
      </c>
      <c r="C3">
        <v>2160</v>
      </c>
      <c r="D3">
        <v>2082</v>
      </c>
      <c r="E3">
        <v>1804</v>
      </c>
      <c r="F3">
        <f t="shared" ref="F3:F4" si="0">((C3/D3)*100)-100</f>
        <v>3.7463976945244895</v>
      </c>
    </row>
    <row r="4" spans="1:16" x14ac:dyDescent="0.25">
      <c r="A4">
        <v>40101</v>
      </c>
      <c r="B4" t="s">
        <v>3</v>
      </c>
      <c r="C4">
        <v>189889</v>
      </c>
      <c r="D4">
        <v>183614</v>
      </c>
      <c r="E4">
        <v>203044</v>
      </c>
      <c r="F4">
        <f t="shared" si="0"/>
        <v>3.4174953979543972</v>
      </c>
    </row>
    <row r="11" spans="1:16" x14ac:dyDescent="0.25">
      <c r="A11" t="s">
        <v>9</v>
      </c>
    </row>
    <row r="12" spans="1:16" x14ac:dyDescent="0.25">
      <c r="A12" t="s">
        <v>6</v>
      </c>
      <c r="B12">
        <v>2011</v>
      </c>
      <c r="C12">
        <v>2001</v>
      </c>
      <c r="D12">
        <v>1991</v>
      </c>
      <c r="E12">
        <v>1981</v>
      </c>
      <c r="F12">
        <v>1971</v>
      </c>
      <c r="G12">
        <v>1961</v>
      </c>
      <c r="H12">
        <v>1951</v>
      </c>
      <c r="I12">
        <v>1939</v>
      </c>
      <c r="J12">
        <v>1934</v>
      </c>
      <c r="K12">
        <v>1923</v>
      </c>
      <c r="L12">
        <v>1910</v>
      </c>
      <c r="M12">
        <v>1900</v>
      </c>
      <c r="N12">
        <v>1890</v>
      </c>
      <c r="O12" s="4">
        <v>1880</v>
      </c>
      <c r="P12" s="4">
        <v>1869</v>
      </c>
    </row>
    <row r="13" spans="1:16" x14ac:dyDescent="0.25">
      <c r="A13" t="s">
        <v>2</v>
      </c>
      <c r="B13">
        <v>862</v>
      </c>
      <c r="C13">
        <v>783</v>
      </c>
      <c r="D13">
        <v>668</v>
      </c>
      <c r="E13">
        <v>556</v>
      </c>
      <c r="F13">
        <v>477</v>
      </c>
      <c r="G13">
        <v>456</v>
      </c>
      <c r="H13">
        <v>492</v>
      </c>
      <c r="I13">
        <v>482</v>
      </c>
      <c r="J13">
        <v>526</v>
      </c>
      <c r="K13">
        <v>518</v>
      </c>
      <c r="L13">
        <v>528</v>
      </c>
      <c r="M13">
        <v>522</v>
      </c>
      <c r="N13">
        <v>547</v>
      </c>
      <c r="O13" s="4">
        <v>531</v>
      </c>
      <c r="P13" s="4">
        <v>544</v>
      </c>
    </row>
    <row r="14" spans="1:16" x14ac:dyDescent="0.25">
      <c r="A14" t="s">
        <v>0</v>
      </c>
      <c r="B14">
        <v>2160</v>
      </c>
      <c r="C14">
        <v>2082</v>
      </c>
      <c r="D14">
        <v>1804</v>
      </c>
      <c r="E14">
        <v>1433</v>
      </c>
      <c r="F14">
        <v>1207</v>
      </c>
      <c r="G14">
        <v>1061</v>
      </c>
      <c r="H14">
        <v>946</v>
      </c>
      <c r="I14">
        <v>977</v>
      </c>
      <c r="J14">
        <v>1004</v>
      </c>
      <c r="K14">
        <v>930</v>
      </c>
      <c r="L14">
        <v>1121</v>
      </c>
      <c r="M14">
        <v>1107</v>
      </c>
      <c r="N14">
        <v>1080</v>
      </c>
      <c r="O14" s="4">
        <v>1053</v>
      </c>
      <c r="P14" s="4">
        <v>979</v>
      </c>
    </row>
    <row r="15" spans="1:16" x14ac:dyDescent="0.25">
      <c r="A15" t="s">
        <v>3</v>
      </c>
      <c r="B15">
        <v>189889</v>
      </c>
      <c r="C15">
        <v>183614</v>
      </c>
      <c r="D15">
        <v>203044</v>
      </c>
      <c r="E15">
        <v>199910</v>
      </c>
      <c r="F15">
        <v>204889</v>
      </c>
      <c r="G15">
        <v>195978</v>
      </c>
      <c r="H15">
        <v>184685</v>
      </c>
      <c r="I15">
        <v>128177</v>
      </c>
      <c r="J15">
        <v>115338</v>
      </c>
      <c r="K15">
        <v>107463</v>
      </c>
      <c r="L15">
        <v>97852</v>
      </c>
      <c r="M15">
        <v>83356</v>
      </c>
      <c r="N15">
        <v>65090</v>
      </c>
      <c r="O15" s="4">
        <v>56569</v>
      </c>
      <c r="P15" s="4">
        <v>49635</v>
      </c>
    </row>
    <row r="16" spans="1:1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v>0.86909999999999998</v>
      </c>
      <c r="P16" s="2">
        <v>0.87739999999999996</v>
      </c>
    </row>
    <row r="17" spans="1:16" x14ac:dyDescent="0.25">
      <c r="O17" s="4"/>
      <c r="P17" s="4"/>
    </row>
    <row r="18" spans="1:16" x14ac:dyDescent="0.25">
      <c r="A18" t="s">
        <v>12</v>
      </c>
      <c r="O18" s="4"/>
      <c r="P18" s="4"/>
    </row>
    <row r="19" spans="1:16" x14ac:dyDescent="0.25">
      <c r="A19" t="s">
        <v>2</v>
      </c>
      <c r="B19" s="3">
        <v>1</v>
      </c>
      <c r="C19" s="2">
        <f>C13/B13</f>
        <v>0.90835266821345706</v>
      </c>
      <c r="D19" s="2">
        <f t="shared" ref="D19:N19" si="1">D13/C13</f>
        <v>0.85312899106002549</v>
      </c>
      <c r="E19" s="2">
        <f t="shared" si="1"/>
        <v>0.83233532934131738</v>
      </c>
      <c r="F19" s="2">
        <f t="shared" si="1"/>
        <v>0.8579136690647482</v>
      </c>
      <c r="G19" s="2">
        <f t="shared" si="1"/>
        <v>0.95597484276729561</v>
      </c>
      <c r="H19" s="2">
        <f t="shared" si="1"/>
        <v>1.0789473684210527</v>
      </c>
      <c r="I19" s="2">
        <f t="shared" si="1"/>
        <v>0.97967479674796742</v>
      </c>
      <c r="J19" s="2">
        <f t="shared" si="1"/>
        <v>1.0912863070539418</v>
      </c>
      <c r="K19" s="2">
        <f t="shared" si="1"/>
        <v>0.98479087452471481</v>
      </c>
      <c r="L19" s="2">
        <f t="shared" si="1"/>
        <v>1.0193050193050193</v>
      </c>
      <c r="M19" s="2">
        <f t="shared" si="1"/>
        <v>0.98863636363636365</v>
      </c>
      <c r="N19" s="2">
        <f t="shared" si="1"/>
        <v>1.0478927203065134</v>
      </c>
      <c r="O19" s="2">
        <v>0.97070000000000001</v>
      </c>
      <c r="P19" s="2">
        <v>1.0245</v>
      </c>
    </row>
    <row r="20" spans="1:16" x14ac:dyDescent="0.25">
      <c r="A20" t="s">
        <v>0</v>
      </c>
      <c r="B20" s="3">
        <v>1</v>
      </c>
      <c r="C20" s="1">
        <f>C14/B14</f>
        <v>0.96388888888888891</v>
      </c>
      <c r="D20" s="1">
        <f t="shared" ref="D20:N20" si="2">D14/C14</f>
        <v>0.86647454370797306</v>
      </c>
      <c r="E20" s="1">
        <f t="shared" si="2"/>
        <v>0.79434589800443456</v>
      </c>
      <c r="F20" s="1">
        <f t="shared" si="2"/>
        <v>0.84228890439637127</v>
      </c>
      <c r="G20" s="1">
        <f t="shared" si="2"/>
        <v>0.87903893951946976</v>
      </c>
      <c r="H20" s="1">
        <f t="shared" si="2"/>
        <v>0.89161168708765315</v>
      </c>
      <c r="I20" s="1">
        <f t="shared" si="2"/>
        <v>1.03276955602537</v>
      </c>
      <c r="J20" s="1">
        <f t="shared" si="2"/>
        <v>1.0276356192425793</v>
      </c>
      <c r="K20" s="1">
        <f t="shared" si="2"/>
        <v>0.92629482071713143</v>
      </c>
      <c r="L20" s="1">
        <f t="shared" si="2"/>
        <v>1.2053763440860215</v>
      </c>
      <c r="M20" s="1">
        <f t="shared" si="2"/>
        <v>0.98751115075825158</v>
      </c>
      <c r="N20" s="1">
        <f t="shared" si="2"/>
        <v>0.97560975609756095</v>
      </c>
      <c r="O20" s="2">
        <v>0.97499999999999998</v>
      </c>
      <c r="P20" s="2">
        <v>0.92969999999999997</v>
      </c>
    </row>
    <row r="21" spans="1:16" x14ac:dyDescent="0.25">
      <c r="A21" t="s">
        <v>3</v>
      </c>
      <c r="B21" s="3">
        <v>1</v>
      </c>
      <c r="C21" s="1">
        <f>C15/B15</f>
        <v>0.96695437861066202</v>
      </c>
      <c r="D21" s="1">
        <f t="shared" ref="D21:N21" si="3">D15/C15</f>
        <v>1.1058198176609626</v>
      </c>
      <c r="E21" s="1">
        <f t="shared" si="3"/>
        <v>0.9845649218888517</v>
      </c>
      <c r="F21" s="1">
        <f t="shared" si="3"/>
        <v>1.0249062077935072</v>
      </c>
      <c r="G21" s="1">
        <f t="shared" si="3"/>
        <v>0.95650815807583622</v>
      </c>
      <c r="H21" s="1">
        <f t="shared" si="3"/>
        <v>0.94237618508199905</v>
      </c>
      <c r="I21" s="1">
        <f t="shared" si="3"/>
        <v>0.69403037604569939</v>
      </c>
      <c r="J21" s="1">
        <f t="shared" si="3"/>
        <v>0.89983382354088493</v>
      </c>
      <c r="K21" s="1">
        <f t="shared" si="3"/>
        <v>0.93172241585600579</v>
      </c>
      <c r="L21" s="1">
        <f t="shared" si="3"/>
        <v>0.91056456640890349</v>
      </c>
      <c r="M21" s="1">
        <f t="shared" si="3"/>
        <v>0.85185790786085103</v>
      </c>
      <c r="N21" s="1">
        <f t="shared" si="3"/>
        <v>0.78086760401170885</v>
      </c>
      <c r="O21" s="2">
        <v>0.86909999999999998</v>
      </c>
      <c r="P21" s="2">
        <v>0.87739999999999996</v>
      </c>
    </row>
    <row r="24" spans="1:16" x14ac:dyDescent="0.25">
      <c r="A24" t="s">
        <v>10</v>
      </c>
      <c r="G24" t="s">
        <v>11</v>
      </c>
    </row>
    <row r="31" spans="1:16" x14ac:dyDescent="0.25">
      <c r="O31" s="1"/>
      <c r="P31" s="1"/>
    </row>
    <row r="34" spans="15:16" x14ac:dyDescent="0.25">
      <c r="O34" s="2"/>
      <c r="P34" s="2"/>
    </row>
    <row r="35" spans="15:16" x14ac:dyDescent="0.25">
      <c r="O35" s="1"/>
      <c r="P35" s="1"/>
    </row>
    <row r="36" spans="15:16" x14ac:dyDescent="0.25">
      <c r="O36" s="1"/>
      <c r="P36" s="1"/>
    </row>
    <row r="57" spans="1:1" x14ac:dyDescent="0.25">
      <c r="A57" t="s">
        <v>13</v>
      </c>
    </row>
  </sheetData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Katharina</cp:lastModifiedBy>
  <cp:lastPrinted>2018-01-10T13:26:19Z</cp:lastPrinted>
  <dcterms:created xsi:type="dcterms:W3CDTF">2018-01-10T10:17:53Z</dcterms:created>
  <dcterms:modified xsi:type="dcterms:W3CDTF">2018-01-16T10:06:08Z</dcterms:modified>
</cp:coreProperties>
</file>