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Documents\Lehramt\2 - Geographie u. Wirtschaft\3. Semester\Geoinformation und Geokommunikation\A6\"/>
    </mc:Choice>
  </mc:AlternateContent>
  <bookViews>
    <workbookView xWindow="600" yWindow="150" windowWidth="5715" windowHeight="4695" tabRatio="771" activeTab="1" xr2:uid="{00000000-000D-0000-FFFF-FFFF00000000}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5" r:id="rId5"/>
    <sheet name="Diagramm F" sheetId="6" r:id="rId6"/>
    <sheet name="Diagramm G" sheetId="7" r:id="rId7"/>
    <sheet name="Diagramm H" sheetId="8" r:id="rId8"/>
    <sheet name="Diagramm I" sheetId="9" r:id="rId9"/>
    <sheet name="Diagramm J" sheetId="10" r:id="rId10"/>
  </sheets>
  <externalReferences>
    <externalReference r:id="rId11"/>
  </externalReferences>
  <calcPr calcId="171027"/>
</workbook>
</file>

<file path=xl/calcChain.xml><?xml version="1.0" encoding="utf-8"?>
<calcChain xmlns="http://schemas.openxmlformats.org/spreadsheetml/2006/main">
  <c r="C17" i="10" l="1"/>
  <c r="C16" i="10"/>
  <c r="C15" i="10"/>
  <c r="C14" i="10"/>
  <c r="C13" i="10"/>
  <c r="D5" i="6" l="1"/>
  <c r="D9" i="6"/>
  <c r="D15" i="6"/>
  <c r="D13" i="6"/>
  <c r="D7" i="6"/>
  <c r="D6" i="6"/>
  <c r="D11" i="6"/>
  <c r="D17" i="6"/>
  <c r="D10" i="6"/>
  <c r="D18" i="6"/>
  <c r="D4" i="6"/>
  <c r="D12" i="6"/>
  <c r="D16" i="6"/>
  <c r="D14" i="6"/>
  <c r="D19" i="6"/>
  <c r="D3" i="6"/>
  <c r="D8" i="6"/>
  <c r="D2" i="6"/>
  <c r="C7" i="5"/>
  <c r="D7" i="5"/>
  <c r="E7" i="5"/>
  <c r="F7" i="5"/>
  <c r="G7" i="5"/>
  <c r="H7" i="5"/>
  <c r="I7" i="5"/>
  <c r="J7" i="5"/>
  <c r="K7" i="5"/>
  <c r="L7" i="5"/>
  <c r="M7" i="5"/>
  <c r="N7" i="5"/>
  <c r="O7" i="5"/>
  <c r="B7" i="5"/>
  <c r="C5" i="5"/>
  <c r="D5" i="5"/>
  <c r="E5" i="5"/>
  <c r="F5" i="5"/>
  <c r="G5" i="5"/>
  <c r="H5" i="5"/>
  <c r="I5" i="5"/>
  <c r="J5" i="5"/>
  <c r="K5" i="5"/>
  <c r="L5" i="5"/>
  <c r="M5" i="5"/>
  <c r="N5" i="5"/>
  <c r="O5" i="5"/>
  <c r="B5" i="5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21" i="3"/>
</calcChain>
</file>

<file path=xl/sharedStrings.xml><?xml version="1.0" encoding="utf-8"?>
<sst xmlns="http://schemas.openxmlformats.org/spreadsheetml/2006/main" count="135" uniqueCount="69">
  <si>
    <t>Jahr</t>
  </si>
  <si>
    <t>Einwohner</t>
  </si>
  <si>
    <t>absolut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</si>
  <si>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</si>
  <si>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</si>
  <si>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</si>
  <si>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</si>
  <si>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</si>
  <si>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</si>
  <si>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</si>
  <si>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</si>
  <si>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</si>
  <si>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</si>
  <si>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</si>
  <si>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</si>
  <si>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</si>
  <si>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</si>
  <si>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</si>
  <si>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</si>
  <si>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</si>
  <si>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</si>
  <si>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Bevölkerungszahl 2011</t>
  </si>
  <si>
    <t>Bevölkerungsentwicklung</t>
  </si>
  <si>
    <t>Gesamtbevölkerung OÖ</t>
  </si>
  <si>
    <t>relative Bevölkerungsentwicklung gegenüber 2001</t>
  </si>
  <si>
    <t>Einwohnerzahl 2011</t>
  </si>
  <si>
    <t>Fläche in km²</t>
  </si>
  <si>
    <t>Politischer Bezirk</t>
  </si>
  <si>
    <t>Bevölkerungsdichte in Einwohner/km²</t>
  </si>
  <si>
    <t>Gemeinde/Stadt</t>
  </si>
  <si>
    <t xml:space="preserve">A b s o l u t e s </t>
  </si>
  <si>
    <t>Maximum</t>
  </si>
  <si>
    <t>Minimum</t>
  </si>
  <si>
    <t>trübe Tage</t>
  </si>
  <si>
    <t>restliche Tage</t>
  </si>
  <si>
    <t>heitere Tage</t>
  </si>
  <si>
    <t>Die Schüler können die Regeln der Beistrichsetzung anwenden.</t>
  </si>
  <si>
    <t>Die Schüler können die Verben in die Gruppen der starken, gemischten und schwachen Konjugation einordnen.</t>
  </si>
  <si>
    <t>Die Schüler können die Formen des Konjunktiv II bilden.</t>
  </si>
  <si>
    <t>Die Schüler können Hauptsätze von Nebensätzen unterscheiden.</t>
  </si>
  <si>
    <t>Die Schüler kennen die Regeln der Groß- und Kleinschreibung.</t>
  </si>
  <si>
    <t>Lernziel 1</t>
  </si>
  <si>
    <t>Gesamtschülerzahl:</t>
  </si>
  <si>
    <t>Schüler</t>
  </si>
  <si>
    <t>Lernziel 2</t>
  </si>
  <si>
    <t>Lernziel 3</t>
  </si>
  <si>
    <t>Lernziel 4</t>
  </si>
  <si>
    <t>Lernziel 5</t>
  </si>
  <si>
    <t>Prozentuelle Erreichung</t>
  </si>
  <si>
    <t>J</t>
  </si>
  <si>
    <t>F</t>
  </si>
  <si>
    <t>A</t>
  </si>
  <si>
    <t>M</t>
  </si>
  <si>
    <t>S</t>
  </si>
  <si>
    <t>O</t>
  </si>
  <si>
    <t>N</t>
  </si>
  <si>
    <t>D</t>
  </si>
  <si>
    <t>Monatsmitteltemperatur (°C)</t>
  </si>
  <si>
    <t>Monatsniederschlag (in mm)</t>
  </si>
  <si>
    <t>Gemeinde Ardagger von 1869 - 2001</t>
  </si>
  <si>
    <t>Entwicklung der Bevölkerungszahl der</t>
  </si>
  <si>
    <t>Gemeinde Ardagger von 1869 - 2017</t>
  </si>
  <si>
    <t>Ardagger</t>
  </si>
  <si>
    <t>Amstetten</t>
  </si>
  <si>
    <t>Wallsee-Sindelburg</t>
  </si>
  <si>
    <t>Lufttemperatur: Absolutes Minimum und absolutes Maximum in Amstetten</t>
  </si>
  <si>
    <t>Klimadiagramm Amstetten</t>
  </si>
  <si>
    <t>Trübe, restliche und heitere Tage in Amstetten</t>
  </si>
  <si>
    <t>Lernziele in Grammatik (Deutsch)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</si>
</sst>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name val="Arial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3"/>
      <color rgb="FFFFC000"/>
      <name val="Calibri"/>
      <family val="2"/>
      <scheme val="minor"/>
    </font>
    <font>
      <sz val="13"/>
      <color rgb="FFFFC00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166" fontId="20" fillId="0" borderId="0"/>
  </cellStyleXfs>
  <cellXfs count="84">
    <xf numFmtId="0" fontId="0" fillId="0" borderId="0" xfId="0"/>
    <xf numFmtId="0" fontId="3" fillId="0" borderId="0" xfId="2" applyFont="1" applyAlignment="1">
      <alignment horizontal="right"/>
    </xf>
    <xf numFmtId="0" fontId="0" fillId="0" borderId="0" xfId="0"/>
    <xf numFmtId="0" fontId="2" fillId="0" borderId="0" xfId="0" applyFont="1"/>
    <xf numFmtId="0" fontId="0" fillId="0" borderId="0" xfId="0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0" xfId="3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9" fillId="0" borderId="0" xfId="0" applyFont="1"/>
    <xf numFmtId="3" fontId="9" fillId="0" borderId="0" xfId="0" applyNumberFormat="1" applyFont="1"/>
    <xf numFmtId="0" fontId="9" fillId="3" borderId="14" xfId="0" applyFont="1" applyFill="1" applyBorder="1"/>
    <xf numFmtId="3" fontId="9" fillId="3" borderId="11" xfId="0" applyNumberFormat="1" applyFont="1" applyFill="1" applyBorder="1"/>
    <xf numFmtId="0" fontId="5" fillId="4" borderId="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0" fillId="0" borderId="0" xfId="0" applyNumberFormat="1"/>
    <xf numFmtId="0" fontId="2" fillId="0" borderId="3" xfId="0" applyFont="1" applyBorder="1"/>
    <xf numFmtId="0" fontId="16" fillId="0" borderId="0" xfId="0" applyFont="1"/>
    <xf numFmtId="0" fontId="13" fillId="0" borderId="0" xfId="0" applyFont="1" applyFill="1"/>
    <xf numFmtId="0" fontId="14" fillId="0" borderId="0" xfId="0" applyFont="1" applyFill="1"/>
    <xf numFmtId="0" fontId="18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0" fillId="0" borderId="6" xfId="0" applyFill="1" applyBorder="1"/>
    <xf numFmtId="0" fontId="0" fillId="0" borderId="0" xfId="0" applyFill="1"/>
    <xf numFmtId="0" fontId="0" fillId="0" borderId="3" xfId="0" applyFill="1" applyBorder="1"/>
    <xf numFmtId="0" fontId="2" fillId="0" borderId="8" xfId="0" applyFont="1" applyFill="1" applyBorder="1"/>
    <xf numFmtId="0" fontId="2" fillId="0" borderId="11" xfId="0" applyFont="1" applyFill="1" applyBorder="1"/>
    <xf numFmtId="0" fontId="18" fillId="0" borderId="2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/>
    <xf numFmtId="0" fontId="2" fillId="0" borderId="14" xfId="0" applyFont="1" applyFill="1" applyBorder="1"/>
    <xf numFmtId="0" fontId="2" fillId="0" borderId="13" xfId="0" applyFont="1" applyFill="1" applyBorder="1"/>
    <xf numFmtId="0" fontId="2" fillId="0" borderId="12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18" fillId="0" borderId="14" xfId="0" applyFont="1" applyFill="1" applyBorder="1"/>
    <xf numFmtId="0" fontId="10" fillId="0" borderId="13" xfId="0" applyFont="1" applyFill="1" applyBorder="1"/>
    <xf numFmtId="0" fontId="10" fillId="0" borderId="12" xfId="0" applyFont="1" applyFill="1" applyBorder="1"/>
    <xf numFmtId="0" fontId="11" fillId="0" borderId="6" xfId="0" applyFont="1" applyFill="1" applyBorder="1"/>
    <xf numFmtId="0" fontId="19" fillId="0" borderId="6" xfId="0" applyFont="1" applyFill="1" applyBorder="1"/>
    <xf numFmtId="165" fontId="19" fillId="0" borderId="3" xfId="1" applyNumberFormat="1" applyFont="1" applyFill="1" applyBorder="1"/>
    <xf numFmtId="0" fontId="11" fillId="0" borderId="3" xfId="0" applyFont="1" applyFill="1" applyBorder="1"/>
    <xf numFmtId="166" fontId="11" fillId="0" borderId="3" xfId="2" applyNumberFormat="1" applyFont="1" applyFill="1" applyBorder="1"/>
    <xf numFmtId="166" fontId="10" fillId="0" borderId="3" xfId="2" applyNumberFormat="1" applyFont="1" applyFill="1" applyBorder="1"/>
    <xf numFmtId="164" fontId="15" fillId="0" borderId="0" xfId="4" applyNumberFormat="1" applyFont="1" applyFill="1"/>
    <xf numFmtId="166" fontId="13" fillId="0" borderId="0" xfId="2" applyNumberFormat="1" applyFont="1" applyFill="1"/>
    <xf numFmtId="166" fontId="18" fillId="0" borderId="0" xfId="2" applyNumberFormat="1" applyFont="1" applyFill="1"/>
    <xf numFmtId="166" fontId="14" fillId="0" borderId="0" xfId="2" applyNumberFormat="1" applyFont="1" applyFill="1"/>
    <xf numFmtId="166" fontId="18" fillId="0" borderId="16" xfId="2" applyNumberFormat="1" applyFont="1" applyFill="1" applyBorder="1"/>
    <xf numFmtId="0" fontId="17" fillId="0" borderId="3" xfId="0" applyFont="1" applyFill="1" applyBorder="1" applyAlignment="1">
      <alignment wrapText="1"/>
    </xf>
    <xf numFmtId="0" fontId="2" fillId="0" borderId="3" xfId="0" applyFont="1" applyFill="1" applyBorder="1"/>
    <xf numFmtId="1" fontId="15" fillId="0" borderId="0" xfId="4" applyNumberFormat="1" applyFont="1" applyFill="1"/>
    <xf numFmtId="166" fontId="18" fillId="0" borderId="21" xfId="2" applyNumberFormat="1" applyFont="1" applyFill="1" applyBorder="1"/>
    <xf numFmtId="166" fontId="18" fillId="0" borderId="7" xfId="2" applyNumberFormat="1" applyFont="1" applyFill="1" applyBorder="1"/>
    <xf numFmtId="0" fontId="10" fillId="0" borderId="3" xfId="0" applyFont="1" applyFill="1" applyBorder="1"/>
    <xf numFmtId="0" fontId="2" fillId="0" borderId="16" xfId="0" applyFont="1" applyFill="1" applyBorder="1"/>
    <xf numFmtId="0" fontId="0" fillId="0" borderId="21" xfId="0" applyFill="1" applyBorder="1"/>
    <xf numFmtId="0" fontId="2" fillId="0" borderId="17" xfId="0" applyFont="1" applyFill="1" applyBorder="1"/>
    <xf numFmtId="0" fontId="0" fillId="0" borderId="18" xfId="0" applyFill="1" applyBorder="1"/>
    <xf numFmtId="0" fontId="2" fillId="0" borderId="19" xfId="0" applyFont="1" applyFill="1" applyBorder="1"/>
    <xf numFmtId="0" fontId="0" fillId="0" borderId="20" xfId="0" applyFill="1" applyBorder="1"/>
    <xf numFmtId="0" fontId="1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0" fontId="11" fillId="0" borderId="0" xfId="0" applyFont="1"/>
    <xf numFmtId="0" fontId="11" fillId="0" borderId="0" xfId="0" applyFont="1" applyFill="1" applyAlignment="1">
      <alignment horizontal="center"/>
    </xf>
    <xf numFmtId="166" fontId="10" fillId="0" borderId="16" xfId="2" applyNumberFormat="1" applyFont="1" applyFill="1" applyBorder="1" applyAlignment="1">
      <alignment horizontal="center"/>
    </xf>
    <xf numFmtId="166" fontId="10" fillId="0" borderId="7" xfId="2" applyNumberFormat="1" applyFont="1" applyFill="1" applyBorder="1" applyAlignment="1">
      <alignment horizontal="center"/>
    </xf>
  </cellXfs>
  <cellStyles count="5">
    <cellStyle name="Prozent" xfId="1" builtinId="5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Bevölkerungsentwicklung der Gemeinde</a:t>
            </a:r>
            <a:r>
              <a:rPr lang="en-US" sz="1600" baseline="0"/>
              <a:t> </a:t>
            </a:r>
            <a:r>
              <a:rPr lang="en-US" sz="1600"/>
              <a:t>Ardagger von 1869 - 2001</a:t>
            </a:r>
          </a:p>
        </c:rich>
      </c:tx>
      <c:layout>
        <c:manualLayout>
          <c:xMode val="edge"/>
          <c:yMode val="edge"/>
          <c:x val="0.13140110659244408"/>
          <c:y val="2.53666301979745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86631109821889"/>
          <c:y val="0.14802061507017505"/>
          <c:w val="0.84397320035516665"/>
          <c:h val="0.55575709854450039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FFC000"/>
              </a:solidFill>
            </a:ln>
          </c:spPr>
          <c:xVal>
            <c:numRef>
              <c:f>'Diagramm A'!$A$5:$A$18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xVal>
          <c:yVal>
            <c:numRef>
              <c:f>'Diagramm A'!$B$5:$B$18</c:f>
              <c:numCache>
                <c:formatCode>General</c:formatCode>
                <c:ptCount val="14"/>
                <c:pt idx="0">
                  <c:v>2840</c:v>
                </c:pt>
                <c:pt idx="1">
                  <c:v>2818</c:v>
                </c:pt>
                <c:pt idx="2">
                  <c:v>2802</c:v>
                </c:pt>
                <c:pt idx="3">
                  <c:v>2796</c:v>
                </c:pt>
                <c:pt idx="4">
                  <c:v>2864</c:v>
                </c:pt>
                <c:pt idx="5">
                  <c:v>2857</c:v>
                </c:pt>
                <c:pt idx="6">
                  <c:v>2808</c:v>
                </c:pt>
                <c:pt idx="7">
                  <c:v>2763</c:v>
                </c:pt>
                <c:pt idx="8">
                  <c:v>2729</c:v>
                </c:pt>
                <c:pt idx="9">
                  <c:v>2638</c:v>
                </c:pt>
                <c:pt idx="10">
                  <c:v>2761</c:v>
                </c:pt>
                <c:pt idx="11">
                  <c:v>3003</c:v>
                </c:pt>
                <c:pt idx="12">
                  <c:v>3123</c:v>
                </c:pt>
                <c:pt idx="13">
                  <c:v>3286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B8-4A39-8D96-7D3348E44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58848"/>
        <c:axId val="119760768"/>
      </c:scatterChart>
      <c:valAx>
        <c:axId val="1197588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Jahr</a:t>
                </a:r>
              </a:p>
            </c:rich>
          </c:tx>
          <c:layout>
            <c:manualLayout>
              <c:xMode val="edge"/>
              <c:yMode val="edge"/>
              <c:x val="0.51639228600950993"/>
              <c:y val="0.83787041848195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19760768"/>
        <c:crosses val="autoZero"/>
        <c:crossBetween val="midCat"/>
      </c:valAx>
      <c:valAx>
        <c:axId val="119760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Einwohnerzahl</a:t>
                </a:r>
              </a:p>
            </c:rich>
          </c:tx>
          <c:layout>
            <c:manualLayout>
              <c:xMode val="edge"/>
              <c:yMode val="edge"/>
              <c:x val="3.2015089999179222E-2"/>
              <c:y val="0.315593836308336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9758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Zahl der trüben,</a:t>
            </a:r>
            <a:r>
              <a:rPr lang="de-AT" baseline="0"/>
              <a:t> restlichen und heiteren Tage in Amstetten</a:t>
            </a:r>
            <a:endParaRPr lang="de-AT"/>
          </a:p>
        </c:rich>
      </c:tx>
      <c:layout>
        <c:manualLayout>
          <c:xMode val="edge"/>
          <c:yMode val="edge"/>
          <c:x val="0.18248371877053599"/>
          <c:y val="2.83990155604243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04264354596125E-2"/>
          <c:y val="0.19769296199086225"/>
          <c:w val="0.67753251349199328"/>
          <c:h val="0.548621561193739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'Diagramm I'!$B$3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'Diagramm I'!$A$4:$A$15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I'!$B$4:$B$15</c:f>
              <c:numCache>
                <c:formatCode>0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12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3-4EC9-A496-DAFBA017D6E1}"/>
            </c:ext>
          </c:extLst>
        </c:ser>
        <c:ser>
          <c:idx val="1"/>
          <c:order val="1"/>
          <c:tx>
            <c:strRef>
              <c:f>'Diagramm I'!$C$3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'Diagramm I'!$A$4:$A$15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I'!$C$4:$C$15</c:f>
              <c:numCache>
                <c:formatCode>General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3-4EC9-A496-DAFBA017D6E1}"/>
            </c:ext>
          </c:extLst>
        </c:ser>
        <c:ser>
          <c:idx val="2"/>
          <c:order val="2"/>
          <c:tx>
            <c:strRef>
              <c:f>'Diagramm I'!$D$3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'Diagramm I'!$A$4:$A$15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I'!$D$4:$D$15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3-4EC9-A496-DAFBA017D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75552"/>
        <c:axId val="122394880"/>
      </c:barChart>
      <c:catAx>
        <c:axId val="12237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394880"/>
        <c:crosses val="autoZero"/>
        <c:auto val="1"/>
        <c:lblAlgn val="ctr"/>
        <c:lblOffset val="100"/>
        <c:noMultiLvlLbl val="0"/>
      </c:catAx>
      <c:valAx>
        <c:axId val="12239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 der Tage</a:t>
                </a:r>
              </a:p>
            </c:rich>
          </c:tx>
          <c:layout>
            <c:manualLayout>
              <c:xMode val="edge"/>
              <c:yMode val="edge"/>
              <c:x val="6.7565720684914831E-3"/>
              <c:y val="0.3624733953710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2237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7862564780604"/>
          <c:y val="0.3572924870516142"/>
          <c:w val="0.15264336335769124"/>
          <c:h val="0.2889649028418246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Lernziele in </a:t>
            </a:r>
            <a:r>
              <a:rPr lang="en-US" baseline="0"/>
              <a:t>Grammatik (Deutsch)</a:t>
            </a:r>
            <a:endParaRPr lang="en-US"/>
          </a:p>
        </c:rich>
      </c:tx>
      <c:layout>
        <c:manualLayout>
          <c:xMode val="edge"/>
          <c:yMode val="edge"/>
          <c:x val="0.16287548174623565"/>
          <c:y val="2.833943535311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689737974744234"/>
          <c:y val="0.16222222320870899"/>
          <c:w val="0.48900208471847634"/>
          <c:h val="0.75159511209621677"/>
        </c:manualLayout>
      </c:layout>
      <c:radarChart>
        <c:radarStyle val="marker"/>
        <c:varyColors val="0"/>
        <c:ser>
          <c:idx val="0"/>
          <c:order val="0"/>
          <c:tx>
            <c:strRef>
              <c:f>'Diagramm J'!$C$12</c:f>
              <c:strCache>
                <c:ptCount val="1"/>
                <c:pt idx="0">
                  <c:v>Prozentuelle Erreichung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'Diagramm J'!$A$4:$A$8</c:f>
              <c:strCache>
                <c:ptCount val="5"/>
                <c:pt idx="0">
                  <c:v>Lernziel 1</c:v>
                </c:pt>
                <c:pt idx="1">
                  <c:v>Lernziel 2</c:v>
                </c:pt>
                <c:pt idx="2">
                  <c:v>Lernziel 3</c:v>
                </c:pt>
                <c:pt idx="3">
                  <c:v>Lernziel 4</c:v>
                </c:pt>
                <c:pt idx="4">
                  <c:v>Lernziel 5</c:v>
                </c:pt>
              </c:strCache>
            </c:strRef>
          </c:cat>
          <c:val>
            <c:numRef>
              <c:f>'Diagramm J'!$C$13:$C$17</c:f>
              <c:numCache>
                <c:formatCode>0.00%</c:formatCode>
                <c:ptCount val="5"/>
                <c:pt idx="0">
                  <c:v>0.8571428571428571</c:v>
                </c:pt>
                <c:pt idx="1">
                  <c:v>0.6071428571428571</c:v>
                </c:pt>
                <c:pt idx="2">
                  <c:v>0.75</c:v>
                </c:pt>
                <c:pt idx="3">
                  <c:v>0.42857142857142855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C53-8465-9EABAF228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5600"/>
        <c:axId val="122399360"/>
      </c:radarChart>
      <c:catAx>
        <c:axId val="1217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399360"/>
        <c:crosses val="autoZero"/>
        <c:auto val="1"/>
        <c:lblAlgn val="ctr"/>
        <c:lblOffset val="100"/>
        <c:noMultiLvlLbl val="0"/>
      </c:catAx>
      <c:valAx>
        <c:axId val="122399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70560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900165326844704"/>
          <c:y val="0.85944457477373404"/>
          <c:w val="0.26965683140691343"/>
          <c:h val="5.3698319695954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der Gemeinde Ardagger von 1869 - 2017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283208501376359E-2"/>
          <c:y val="8.2353601426073328E-2"/>
          <c:w val="0.83185246380017919"/>
          <c:h val="0.6934168352323159"/>
        </c:manualLayout>
      </c:layout>
      <c:lineChart>
        <c:grouping val="standard"/>
        <c:varyColors val="0"/>
        <c:ser>
          <c:idx val="0"/>
          <c:order val="0"/>
          <c:tx>
            <c:strRef>
              <c:f>'Diagramm B'!$B$4</c:f>
              <c:strCache>
                <c:ptCount val="1"/>
                <c:pt idx="0">
                  <c:v>Einwohner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B'!$A$5:$A$34</c:f>
              <c:numCache>
                <c:formatCode>General</c:formatCode>
                <c:ptCount val="30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Ref>
              <c:f>'Diagramm B'!$B$5:$B$34</c:f>
              <c:numCache>
                <c:formatCode>General</c:formatCode>
                <c:ptCount val="30"/>
                <c:pt idx="0">
                  <c:v>2840</c:v>
                </c:pt>
                <c:pt idx="1">
                  <c:v>2818</c:v>
                </c:pt>
                <c:pt idx="2">
                  <c:v>2802</c:v>
                </c:pt>
                <c:pt idx="3">
                  <c:v>2796</c:v>
                </c:pt>
                <c:pt idx="4">
                  <c:v>2864</c:v>
                </c:pt>
                <c:pt idx="5">
                  <c:v>2857</c:v>
                </c:pt>
                <c:pt idx="6">
                  <c:v>2808</c:v>
                </c:pt>
                <c:pt idx="7">
                  <c:v>2763</c:v>
                </c:pt>
                <c:pt idx="8">
                  <c:v>2729</c:v>
                </c:pt>
                <c:pt idx="9">
                  <c:v>2638</c:v>
                </c:pt>
                <c:pt idx="10">
                  <c:v>2761</c:v>
                </c:pt>
                <c:pt idx="11">
                  <c:v>3003</c:v>
                </c:pt>
                <c:pt idx="12">
                  <c:v>3123</c:v>
                </c:pt>
                <c:pt idx="13">
                  <c:v>3286</c:v>
                </c:pt>
                <c:pt idx="14">
                  <c:v>3305</c:v>
                </c:pt>
                <c:pt idx="15">
                  <c:v>3278</c:v>
                </c:pt>
                <c:pt idx="16">
                  <c:v>3280</c:v>
                </c:pt>
                <c:pt idx="17">
                  <c:v>3280</c:v>
                </c:pt>
                <c:pt idx="18">
                  <c:v>3305</c:v>
                </c:pt>
                <c:pt idx="19">
                  <c:v>3289</c:v>
                </c:pt>
                <c:pt idx="20">
                  <c:v>3280</c:v>
                </c:pt>
                <c:pt idx="21">
                  <c:v>3288</c:v>
                </c:pt>
                <c:pt idx="22">
                  <c:v>3340</c:v>
                </c:pt>
                <c:pt idx="23">
                  <c:v>3351</c:v>
                </c:pt>
                <c:pt idx="24">
                  <c:v>3362</c:v>
                </c:pt>
                <c:pt idx="25">
                  <c:v>3370</c:v>
                </c:pt>
                <c:pt idx="26">
                  <c:v>3404</c:v>
                </c:pt>
                <c:pt idx="27">
                  <c:v>3420</c:v>
                </c:pt>
                <c:pt idx="28">
                  <c:v>3465</c:v>
                </c:pt>
                <c:pt idx="29">
                  <c:v>3515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AC-4928-BC67-2D601DF88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037568"/>
        <c:axId val="526027400"/>
      </c:lineChart>
      <c:catAx>
        <c:axId val="52603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layout>
            <c:manualLayout>
              <c:xMode val="edge"/>
              <c:yMode val="edge"/>
              <c:x val="0.46906153506561243"/>
              <c:y val="0.8462059586528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027400"/>
        <c:crosses val="autoZero"/>
        <c:auto val="1"/>
        <c:lblAlgn val="ctr"/>
        <c:lblOffset val="100"/>
        <c:noMultiLvlLbl val="0"/>
      </c:catAx>
      <c:valAx>
        <c:axId val="52602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Einwohnerzahl</a:t>
                </a:r>
              </a:p>
            </c:rich>
          </c:tx>
          <c:layout>
            <c:manualLayout>
              <c:xMode val="edge"/>
              <c:yMode val="edge"/>
              <c:x val="1.0835778526429489E-2"/>
              <c:y val="0.37990082997916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03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Einwohnerzahl der Bezirke</a:t>
            </a:r>
            <a:r>
              <a:rPr lang="de-AT" baseline="0"/>
              <a:t> Niederösterreichs in absoluten Zahlen </a:t>
            </a:r>
            <a:endParaRPr lang="de-AT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43358580001095"/>
          <c:y val="0.12800619913012998"/>
          <c:w val="0.83055299450342979"/>
          <c:h val="0.4538585611429208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[1]Tabelle1!$B$7:$B$30</c:f>
              <c:strCache>
                <c:ptCount val="24"/>
                <c:pt idx="0">
                  <c:v>Korneuburg</c:v>
                </c:pt>
                <c:pt idx="1">
                  <c:v>Krems an der Donau (Stadt)</c:v>
                </c:pt>
                <c:pt idx="2">
                  <c:v>Wiener Neustadt (Stadt)</c:v>
                </c:pt>
                <c:pt idx="3">
                  <c:v>Baden</c:v>
                </c:pt>
                <c:pt idx="4">
                  <c:v>Melk</c:v>
                </c:pt>
                <c:pt idx="5">
                  <c:v>Mödling</c:v>
                </c:pt>
                <c:pt idx="6">
                  <c:v>Mistelbach</c:v>
                </c:pt>
                <c:pt idx="7">
                  <c:v>Hollabrunn</c:v>
                </c:pt>
                <c:pt idx="8">
                  <c:v>Krems (Land)</c:v>
                </c:pt>
                <c:pt idx="9">
                  <c:v>Sankt Pölten (Land)</c:v>
                </c:pt>
                <c:pt idx="10">
                  <c:v>Gänserndorf</c:v>
                </c:pt>
                <c:pt idx="11">
                  <c:v> Bruck an der Leitha</c:v>
                </c:pt>
                <c:pt idx="12">
                  <c:v>Horn</c:v>
                </c:pt>
                <c:pt idx="13">
                  <c:v>Neunkirchen</c:v>
                </c:pt>
                <c:pt idx="14">
                  <c:v>Waidhofen an der Ybbs (Stadt)</c:v>
                </c:pt>
                <c:pt idx="15">
                  <c:v>Wiener Neustadt (Land)</c:v>
                </c:pt>
                <c:pt idx="16">
                  <c:v>Tulln</c:v>
                </c:pt>
                <c:pt idx="17">
                  <c:v>Amstetten</c:v>
                </c:pt>
                <c:pt idx="18">
                  <c:v>Lilienfeld</c:v>
                </c:pt>
                <c:pt idx="19">
                  <c:v>Scheibbs</c:v>
                </c:pt>
                <c:pt idx="20">
                  <c:v>Sankt Pölten (Stadt)</c:v>
                </c:pt>
                <c:pt idx="21">
                  <c:v>Gmünd</c:v>
                </c:pt>
                <c:pt idx="22">
                  <c:v>Zwettl</c:v>
                </c:pt>
                <c:pt idx="23">
                  <c:v>Wien-Umgebung</c:v>
                </c:pt>
              </c:strCache>
            </c:strRef>
          </c:cat>
          <c:val>
            <c:numRef>
              <c:f>[1]Tabelle1!$C$7:$C$30</c:f>
              <c:numCache>
                <c:formatCode>General</c:formatCode>
                <c:ptCount val="24"/>
                <c:pt idx="0">
                  <c:v>471</c:v>
                </c:pt>
                <c:pt idx="1">
                  <c:v>481</c:v>
                </c:pt>
                <c:pt idx="2">
                  <c:v>87</c:v>
                </c:pt>
                <c:pt idx="3">
                  <c:v>688</c:v>
                </c:pt>
                <c:pt idx="4">
                  <c:v>95</c:v>
                </c:pt>
                <c:pt idx="5">
                  <c:v>184</c:v>
                </c:pt>
                <c:pt idx="6">
                  <c:v>61</c:v>
                </c:pt>
                <c:pt idx="7">
                  <c:v>75</c:v>
                </c:pt>
                <c:pt idx="8">
                  <c:v>48</c:v>
                </c:pt>
                <c:pt idx="9">
                  <c:v>50</c:v>
                </c:pt>
                <c:pt idx="10">
                  <c:v>40</c:v>
                </c:pt>
                <c:pt idx="11">
                  <c:v>114</c:v>
                </c:pt>
                <c:pt idx="12">
                  <c:v>61</c:v>
                </c:pt>
                <c:pt idx="13">
                  <c:v>28</c:v>
                </c:pt>
                <c:pt idx="14">
                  <c:v>75</c:v>
                </c:pt>
                <c:pt idx="15">
                  <c:v>57</c:v>
                </c:pt>
                <c:pt idx="16">
                  <c:v>412</c:v>
                </c:pt>
                <c:pt idx="17">
                  <c:v>74</c:v>
                </c:pt>
                <c:pt idx="18">
                  <c:v>75</c:v>
                </c:pt>
                <c:pt idx="19">
                  <c:v>40</c:v>
                </c:pt>
                <c:pt idx="20">
                  <c:v>97</c:v>
                </c:pt>
                <c:pt idx="21">
                  <c:v>40</c:v>
                </c:pt>
                <c:pt idx="22">
                  <c:v>77</c:v>
                </c:pt>
                <c:pt idx="23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979A-4091-BD88-5037BCBD81A4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[1]Tabelle1!$B$7:$B$31</c:f>
              <c:strCache>
                <c:ptCount val="25"/>
                <c:pt idx="0">
                  <c:v>Korneuburg</c:v>
                </c:pt>
                <c:pt idx="1">
                  <c:v>Krems an der Donau (Stadt)</c:v>
                </c:pt>
                <c:pt idx="2">
                  <c:v>Wiener Neustadt (Stadt)</c:v>
                </c:pt>
                <c:pt idx="3">
                  <c:v>Baden</c:v>
                </c:pt>
                <c:pt idx="4">
                  <c:v>Melk</c:v>
                </c:pt>
                <c:pt idx="5">
                  <c:v>Mödling</c:v>
                </c:pt>
                <c:pt idx="6">
                  <c:v>Mistelbach</c:v>
                </c:pt>
                <c:pt idx="7">
                  <c:v>Hollabrunn</c:v>
                </c:pt>
                <c:pt idx="8">
                  <c:v>Krems (Land)</c:v>
                </c:pt>
                <c:pt idx="9">
                  <c:v>Sankt Pölten (Land)</c:v>
                </c:pt>
                <c:pt idx="10">
                  <c:v>Gänserndorf</c:v>
                </c:pt>
                <c:pt idx="11">
                  <c:v> Bruck an der Leitha</c:v>
                </c:pt>
                <c:pt idx="12">
                  <c:v>Horn</c:v>
                </c:pt>
                <c:pt idx="13">
                  <c:v>Neunkirchen</c:v>
                </c:pt>
                <c:pt idx="14">
                  <c:v>Waidhofen an der Ybbs (Stadt)</c:v>
                </c:pt>
                <c:pt idx="15">
                  <c:v>Wiener Neustadt (Land)</c:v>
                </c:pt>
                <c:pt idx="16">
                  <c:v>Tulln</c:v>
                </c:pt>
                <c:pt idx="17">
                  <c:v>Amstetten</c:v>
                </c:pt>
                <c:pt idx="18">
                  <c:v>Lilienfeld</c:v>
                </c:pt>
                <c:pt idx="19">
                  <c:v>Scheibbs</c:v>
                </c:pt>
                <c:pt idx="20">
                  <c:v>Sankt Pölten (Stadt)</c:v>
                </c:pt>
                <c:pt idx="21">
                  <c:v>Gmünd</c:v>
                </c:pt>
                <c:pt idx="22">
                  <c:v>Zwettl</c:v>
                </c:pt>
                <c:pt idx="23">
                  <c:v>Wien-Umgebung</c:v>
                </c:pt>
                <c:pt idx="24">
                  <c:v>Waidhofen an der Thaya</c:v>
                </c:pt>
              </c:strCache>
            </c:strRef>
          </c:cat>
          <c:val>
            <c:numRef>
              <c:f>[1]Tabelle1!$E$7:$E$31</c:f>
              <c:numCache>
                <c:formatCode>General</c:formatCode>
                <c:ptCount val="25"/>
                <c:pt idx="0">
                  <c:v>24032</c:v>
                </c:pt>
                <c:pt idx="1">
                  <c:v>51955</c:v>
                </c:pt>
                <c:pt idx="2">
                  <c:v>11455</c:v>
                </c:pt>
                <c:pt idx="3">
                  <c:v>41305</c:v>
                </c:pt>
                <c:pt idx="4">
                  <c:v>112355</c:v>
                </c:pt>
                <c:pt idx="5">
                  <c:v>139039</c:v>
                </c:pt>
                <c:pt idx="6">
                  <c:v>42910</c:v>
                </c:pt>
                <c:pt idx="7">
                  <c:v>95841</c:v>
                </c:pt>
                <c:pt idx="8">
                  <c:v>37761</c:v>
                </c:pt>
                <c:pt idx="9">
                  <c:v>50301</c:v>
                </c:pt>
                <c:pt idx="10">
                  <c:v>31429</c:v>
                </c:pt>
                <c:pt idx="11">
                  <c:v>75281</c:v>
                </c:pt>
                <c:pt idx="12">
                  <c:v>55874</c:v>
                </c:pt>
                <c:pt idx="13">
                  <c:v>26369</c:v>
                </c:pt>
                <c:pt idx="14">
                  <c:v>76344</c:v>
                </c:pt>
                <c:pt idx="15">
                  <c:v>73962</c:v>
                </c:pt>
                <c:pt idx="16">
                  <c:v>114086</c:v>
                </c:pt>
                <c:pt idx="17">
                  <c:v>85460</c:v>
                </c:pt>
                <c:pt idx="18">
                  <c:v>96522</c:v>
                </c:pt>
                <c:pt idx="19">
                  <c:v>41020</c:v>
                </c:pt>
                <c:pt idx="20">
                  <c:v>70963</c:v>
                </c:pt>
                <c:pt idx="21">
                  <c:v>26738</c:v>
                </c:pt>
                <c:pt idx="22">
                  <c:v>75064</c:v>
                </c:pt>
                <c:pt idx="23">
                  <c:v>114920</c:v>
                </c:pt>
                <c:pt idx="24">
                  <c:v>43707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979A-4091-BD88-5037BCBD8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2333208"/>
        <c:axId val="732338128"/>
      </c:barChart>
      <c:catAx>
        <c:axId val="73233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Bezirke</a:t>
                </a:r>
              </a:p>
            </c:rich>
          </c:tx>
          <c:layout>
            <c:manualLayout>
              <c:xMode val="edge"/>
              <c:yMode val="edge"/>
              <c:x val="0.43696682197579811"/>
              <c:y val="0.907858641352424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2338128"/>
        <c:crosses val="autoZero"/>
        <c:auto val="1"/>
        <c:lblAlgn val="ctr"/>
        <c:lblOffset val="100"/>
        <c:noMultiLvlLbl val="0"/>
      </c:catAx>
      <c:valAx>
        <c:axId val="73233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Einwohnerzahl</a:t>
                </a:r>
              </a:p>
            </c:rich>
          </c:tx>
          <c:layout>
            <c:manualLayout>
              <c:xMode val="edge"/>
              <c:yMode val="edge"/>
              <c:x val="1.7596648042998819E-2"/>
              <c:y val="0.2943414295039052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2333208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2000"/>
              <a:t>Verteilung der Bevölkerung Niederösterreichs nach Bezirken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90-45AB-990C-8E16A4DF7A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90-45AB-990C-8E16A4DF7A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90-45AB-990C-8E16A4DF7A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90-45AB-990C-8E16A4DF7A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90-45AB-990C-8E16A4DF7A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90-45AB-990C-8E16A4DF7A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90-45AB-990C-8E16A4DF7A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90-45AB-990C-8E16A4DF7A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90-45AB-990C-8E16A4DF7A0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90-45AB-990C-8E16A4DF7A0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90-45AB-990C-8E16A4DF7A0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90-45AB-990C-8E16A4DF7A0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90-45AB-990C-8E16A4DF7A0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90-45AB-990C-8E16A4DF7A0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90-45AB-990C-8E16A4DF7A0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90-45AB-990C-8E16A4DF7A0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90-45AB-990C-8E16A4DF7A0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890-45AB-990C-8E16A4DF7A0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890-45AB-990C-8E16A4DF7A0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890-45AB-990C-8E16A4DF7A0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890-45AB-990C-8E16A4DF7A0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890-45AB-990C-8E16A4DF7A0F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890-45AB-990C-8E16A4DF7A0F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890-45AB-990C-8E16A4DF7A0F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890-45AB-990C-8E16A4DF7A0F}"/>
              </c:ext>
            </c:extLst>
          </c:dPt>
          <c:dLbls>
            <c:dLbl>
              <c:idx val="0"/>
              <c:layout>
                <c:manualLayout>
                  <c:x val="-5.9951170166229271E-2"/>
                  <c:y val="-2.8761431136897362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90-45AB-990C-8E16A4DF7A0F}"/>
                </c:ext>
              </c:extLst>
            </c:dLbl>
            <c:dLbl>
              <c:idx val="1"/>
              <c:layout>
                <c:manualLayout>
                  <c:x val="5.1040026246719057E-2"/>
                  <c:y val="-3.763705852557904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90-45AB-990C-8E16A4DF7A0F}"/>
                </c:ext>
              </c:extLst>
            </c:dLbl>
            <c:dLbl>
              <c:idx val="2"/>
              <c:layout>
                <c:manualLayout>
                  <c:x val="5.3077646544181976E-2"/>
                  <c:y val="3.6480176820002765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90-45AB-990C-8E16A4DF7A0F}"/>
                </c:ext>
              </c:extLst>
            </c:dLbl>
            <c:dLbl>
              <c:idx val="3"/>
              <c:layout>
                <c:manualLayout>
                  <c:x val="8.0806977252843401E-2"/>
                  <c:y val="4.6125707970714164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90-45AB-990C-8E16A4DF7A0F}"/>
                </c:ext>
              </c:extLst>
            </c:dLbl>
            <c:dLbl>
              <c:idx val="4"/>
              <c:layout>
                <c:manualLayout>
                  <c:x val="3.7170494313210747E-2"/>
                  <c:y val="3.7302389832849843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90-45AB-990C-8E16A4DF7A0F}"/>
                </c:ext>
              </c:extLst>
            </c:dLbl>
            <c:dLbl>
              <c:idx val="5"/>
              <c:layout>
                <c:manualLayout>
                  <c:x val="5.6169072615921993E-3"/>
                  <c:y val="1.7322834645669292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90-45AB-990C-8E16A4DF7A0F}"/>
                </c:ext>
              </c:extLst>
            </c:dLbl>
            <c:dLbl>
              <c:idx val="6"/>
              <c:layout>
                <c:manualLayout>
                  <c:x val="1.480161854768154E-2"/>
                  <c:y val="-7.8646221853847214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90-45AB-990C-8E16A4DF7A0F}"/>
                </c:ext>
              </c:extLst>
            </c:dLbl>
            <c:dLbl>
              <c:idx val="7"/>
              <c:layout>
                <c:manualLayout>
                  <c:x val="1.6947397200349955E-2"/>
                  <c:y val="-1.5203020675047198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90-45AB-990C-8E16A4DF7A0F}"/>
                </c:ext>
              </c:extLst>
            </c:dLbl>
            <c:dLbl>
              <c:idx val="8"/>
              <c:layout>
                <c:manualLayout>
                  <c:x val="3.3716371391076118E-2"/>
                  <c:y val="-2.2009485656398212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90-45AB-990C-8E16A4DF7A0F}"/>
                </c:ext>
              </c:extLst>
            </c:dLbl>
            <c:dLbl>
              <c:idx val="9"/>
              <c:layout>
                <c:manualLayout>
                  <c:x val="4.3499890638670165E-2"/>
                  <c:y val="-6.438089975595156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90-45AB-990C-8E16A4DF7A0F}"/>
                </c:ext>
              </c:extLst>
            </c:dLbl>
            <c:dLbl>
              <c:idx val="10"/>
              <c:layout>
                <c:manualLayout>
                  <c:x val="4.5557524059492566E-2"/>
                  <c:y val="-3.8824883731638808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90-45AB-990C-8E16A4DF7A0F}"/>
                </c:ext>
              </c:extLst>
            </c:dLbl>
            <c:dLbl>
              <c:idx val="11"/>
              <c:layout>
                <c:manualLayout>
                  <c:x val="3.2269083552055995E-2"/>
                  <c:y val="-2.2515817101809641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890-45AB-990C-8E16A4DF7A0F}"/>
                </c:ext>
              </c:extLst>
            </c:dLbl>
            <c:dLbl>
              <c:idx val="12"/>
              <c:layout>
                <c:manualLayout>
                  <c:x val="5.8683836395450571E-2"/>
                  <c:y val="1.0703319979739374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890-45AB-990C-8E16A4DF7A0F}"/>
                </c:ext>
              </c:extLst>
            </c:dLbl>
            <c:dLbl>
              <c:idx val="13"/>
              <c:layout>
                <c:manualLayout>
                  <c:x val="4.0638670166229219E-4"/>
                  <c:y val="3.5995763687433806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890-45AB-990C-8E16A4DF7A0F}"/>
                </c:ext>
              </c:extLst>
            </c:dLbl>
            <c:dLbl>
              <c:idx val="15"/>
              <c:layout>
                <c:manualLayout>
                  <c:x val="-2.4857611548556431E-2"/>
                  <c:y val="-8.6943868858497947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890-45AB-990C-8E16A4DF7A0F}"/>
                </c:ext>
              </c:extLst>
            </c:dLbl>
            <c:dLbl>
              <c:idx val="16"/>
              <c:layout>
                <c:manualLayout>
                  <c:x val="-4.0436734470691162E-2"/>
                  <c:y val="-2.0730487636413868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890-45AB-990C-8E16A4DF7A0F}"/>
                </c:ext>
              </c:extLst>
            </c:dLbl>
            <c:dLbl>
              <c:idx val="17"/>
              <c:layout>
                <c:manualLayout>
                  <c:x val="-2.8609853455818023E-2"/>
                  <c:y val="1.0478427038725422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890-45AB-990C-8E16A4DF7A0F}"/>
                </c:ext>
              </c:extLst>
            </c:dLbl>
            <c:dLbl>
              <c:idx val="18"/>
              <c:layout>
                <c:manualLayout>
                  <c:x val="-8.9653871391076109E-3"/>
                  <c:y val="-6.0407975318874617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890-45AB-990C-8E16A4DF7A0F}"/>
                </c:ext>
              </c:extLst>
            </c:dLbl>
            <c:dLbl>
              <c:idx val="19"/>
              <c:layout>
                <c:manualLayout>
                  <c:x val="-1.2802384076990376E-2"/>
                  <c:y val="-1.3725652714463323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890-45AB-990C-8E16A4DF7A0F}"/>
                </c:ext>
              </c:extLst>
            </c:dLbl>
            <c:dLbl>
              <c:idx val="20"/>
              <c:layout>
                <c:manualLayout>
                  <c:x val="-2.8453083989501311E-3"/>
                  <c:y val="5.3086522079476475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890-45AB-990C-8E16A4DF7A0F}"/>
                </c:ext>
              </c:extLst>
            </c:dLbl>
            <c:dLbl>
              <c:idx val="21"/>
              <c:layout>
                <c:manualLayout>
                  <c:x val="-5.3517060367454577E-3"/>
                  <c:y val="-3.9217203112768802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890-45AB-990C-8E16A4DF7A0F}"/>
                </c:ext>
              </c:extLst>
            </c:dLbl>
            <c:dLbl>
              <c:idx val="22"/>
              <c:layout>
                <c:manualLayout>
                  <c:x val="-2.5217082239720034E-3"/>
                  <c:y val="-7.268775613574619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890-45AB-990C-8E16A4DF7A0F}"/>
                </c:ext>
              </c:extLst>
            </c:dLbl>
            <c:dLbl>
              <c:idx val="23"/>
              <c:layout>
                <c:manualLayout>
                  <c:x val="-3.5795822397200347E-2"/>
                  <c:y val="5.3710917714233086E-3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890-45AB-990C-8E16A4DF7A0F}"/>
                </c:ext>
              </c:extLst>
            </c:dLbl>
            <c:dLbl>
              <c:idx val="24"/>
              <c:layout>
                <c:manualLayout>
                  <c:x val="-0.1590310586176728"/>
                  <c:y val="-1.6320486255007597E-2"/>
                </c:manualLayout>
              </c:layout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890-45AB-990C-8E16A4DF7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1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[1]Tabelle1!$B$7:$B$31</c:f>
              <c:strCache>
                <c:ptCount val="25"/>
                <c:pt idx="0">
                  <c:v>Korneuburg</c:v>
                </c:pt>
                <c:pt idx="1">
                  <c:v>Krems an der Donau (Stadt)</c:v>
                </c:pt>
                <c:pt idx="2">
                  <c:v>Wiener Neustadt (Stadt)</c:v>
                </c:pt>
                <c:pt idx="3">
                  <c:v>Baden</c:v>
                </c:pt>
                <c:pt idx="4">
                  <c:v>Melk</c:v>
                </c:pt>
                <c:pt idx="5">
                  <c:v>Mödling</c:v>
                </c:pt>
                <c:pt idx="6">
                  <c:v>Mistelbach</c:v>
                </c:pt>
                <c:pt idx="7">
                  <c:v>Hollabrunn</c:v>
                </c:pt>
                <c:pt idx="8">
                  <c:v>Krems (Land)</c:v>
                </c:pt>
                <c:pt idx="9">
                  <c:v>Sankt Pölten (Land)</c:v>
                </c:pt>
                <c:pt idx="10">
                  <c:v>Gänserndorf</c:v>
                </c:pt>
                <c:pt idx="11">
                  <c:v> Bruck an der Leitha</c:v>
                </c:pt>
                <c:pt idx="12">
                  <c:v>Horn</c:v>
                </c:pt>
                <c:pt idx="13">
                  <c:v>Neunkirchen</c:v>
                </c:pt>
                <c:pt idx="14">
                  <c:v>Waidhofen an der Ybbs (Stadt)</c:v>
                </c:pt>
                <c:pt idx="15">
                  <c:v>Wiener Neustadt (Land)</c:v>
                </c:pt>
                <c:pt idx="16">
                  <c:v>Tulln</c:v>
                </c:pt>
                <c:pt idx="17">
                  <c:v>Amstetten</c:v>
                </c:pt>
                <c:pt idx="18">
                  <c:v>Lilienfeld</c:v>
                </c:pt>
                <c:pt idx="19">
                  <c:v>Scheibbs</c:v>
                </c:pt>
                <c:pt idx="20">
                  <c:v>Sankt Pölten (Stadt)</c:v>
                </c:pt>
                <c:pt idx="21">
                  <c:v>Gmünd</c:v>
                </c:pt>
                <c:pt idx="22">
                  <c:v>Zwettl</c:v>
                </c:pt>
                <c:pt idx="23">
                  <c:v>Wien-Umgebung</c:v>
                </c:pt>
                <c:pt idx="24">
                  <c:v>Waidhofen an der Thaya</c:v>
                </c:pt>
              </c:strCache>
            </c:strRef>
          </c:cat>
          <c:val>
            <c:numRef>
              <c:f>[1]Tabelle1!$E$7:$E$31</c:f>
              <c:numCache>
                <c:formatCode>General</c:formatCode>
                <c:ptCount val="25"/>
                <c:pt idx="0">
                  <c:v>24032</c:v>
                </c:pt>
                <c:pt idx="1">
                  <c:v>51955</c:v>
                </c:pt>
                <c:pt idx="2">
                  <c:v>11455</c:v>
                </c:pt>
                <c:pt idx="3">
                  <c:v>41305</c:v>
                </c:pt>
                <c:pt idx="4">
                  <c:v>112355</c:v>
                </c:pt>
                <c:pt idx="5">
                  <c:v>139039</c:v>
                </c:pt>
                <c:pt idx="6">
                  <c:v>42910</c:v>
                </c:pt>
                <c:pt idx="7">
                  <c:v>95841</c:v>
                </c:pt>
                <c:pt idx="8">
                  <c:v>37761</c:v>
                </c:pt>
                <c:pt idx="9">
                  <c:v>50301</c:v>
                </c:pt>
                <c:pt idx="10">
                  <c:v>31429</c:v>
                </c:pt>
                <c:pt idx="11">
                  <c:v>75281</c:v>
                </c:pt>
                <c:pt idx="12">
                  <c:v>55874</c:v>
                </c:pt>
                <c:pt idx="13">
                  <c:v>26369</c:v>
                </c:pt>
                <c:pt idx="14">
                  <c:v>76344</c:v>
                </c:pt>
                <c:pt idx="15">
                  <c:v>73962</c:v>
                </c:pt>
                <c:pt idx="16">
                  <c:v>114086</c:v>
                </c:pt>
                <c:pt idx="17">
                  <c:v>85460</c:v>
                </c:pt>
                <c:pt idx="18">
                  <c:v>96522</c:v>
                </c:pt>
                <c:pt idx="19">
                  <c:v>41020</c:v>
                </c:pt>
                <c:pt idx="20">
                  <c:v>70963</c:v>
                </c:pt>
                <c:pt idx="21">
                  <c:v>26738</c:v>
                </c:pt>
                <c:pt idx="22">
                  <c:v>75064</c:v>
                </c:pt>
                <c:pt idx="23">
                  <c:v>114920</c:v>
                </c:pt>
                <c:pt idx="24">
                  <c:v>43707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3890-45AB-990C-8E16A4DF7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Vergleich der Bevölkerungsentwicklung von drei Gemeinden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des Bezirks Amstetten von 1869 - 2011</a:t>
            </a:r>
            <a:endParaRPr lang="de-AT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AT"/>
          </a:p>
        </c:rich>
      </c:tx>
      <c:layout>
        <c:manualLayout>
          <c:xMode val="edge"/>
          <c:yMode val="edge"/>
          <c:x val="0.14512479761762728"/>
          <c:y val="1.1764704065971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457233982787"/>
          <c:y val="0.15245821329964285"/>
          <c:w val="0.66618054975573682"/>
          <c:h val="0.629274721433577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'Diagramm D'!$A$12</c:f>
              <c:strCache>
                <c:ptCount val="1"/>
                <c:pt idx="0">
                  <c:v>Amstetten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'Diagramm D'!$B$10:$Q$10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D'!$B$12:$Q$12</c:f>
              <c:numCache>
                <c:formatCode>General</c:formatCode>
                <c:ptCount val="16"/>
                <c:pt idx="0">
                  <c:v>4313</c:v>
                </c:pt>
                <c:pt idx="1">
                  <c:v>6086</c:v>
                </c:pt>
                <c:pt idx="2">
                  <c:v>7254</c:v>
                </c:pt>
                <c:pt idx="3">
                  <c:v>10287</c:v>
                </c:pt>
                <c:pt idx="4">
                  <c:v>14115</c:v>
                </c:pt>
                <c:pt idx="5">
                  <c:v>14715</c:v>
                </c:pt>
                <c:pt idx="6">
                  <c:v>17311</c:v>
                </c:pt>
                <c:pt idx="7">
                  <c:v>18574</c:v>
                </c:pt>
                <c:pt idx="8">
                  <c:v>17380</c:v>
                </c:pt>
                <c:pt idx="9">
                  <c:v>19086</c:v>
                </c:pt>
                <c:pt idx="10">
                  <c:v>21695</c:v>
                </c:pt>
                <c:pt idx="11">
                  <c:v>21989</c:v>
                </c:pt>
                <c:pt idx="12">
                  <c:v>21972</c:v>
                </c:pt>
                <c:pt idx="13">
                  <c:v>22595</c:v>
                </c:pt>
                <c:pt idx="14">
                  <c:v>22847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A-44BF-AA1A-300BED776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87456"/>
        <c:axId val="120385536"/>
      </c:barChart>
      <c:lineChart>
        <c:grouping val="standard"/>
        <c:varyColors val="0"/>
        <c:ser>
          <c:idx val="0"/>
          <c:order val="0"/>
          <c:tx>
            <c:strRef>
              <c:f>'Diagramm D'!$A$11</c:f>
              <c:strCache>
                <c:ptCount val="1"/>
                <c:pt idx="0">
                  <c:v>Ardagger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numRef>
              <c:f>'Diagramm D'!$B$10:$Q$10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D'!$B$11:$Q$11</c:f>
              <c:numCache>
                <c:formatCode>General</c:formatCode>
                <c:ptCount val="16"/>
                <c:pt idx="0">
                  <c:v>2840</c:v>
                </c:pt>
                <c:pt idx="1">
                  <c:v>2818</c:v>
                </c:pt>
                <c:pt idx="2">
                  <c:v>2802</c:v>
                </c:pt>
                <c:pt idx="3">
                  <c:v>2796</c:v>
                </c:pt>
                <c:pt idx="4">
                  <c:v>2864</c:v>
                </c:pt>
                <c:pt idx="5">
                  <c:v>2857</c:v>
                </c:pt>
                <c:pt idx="6">
                  <c:v>2808</c:v>
                </c:pt>
                <c:pt idx="7">
                  <c:v>2763</c:v>
                </c:pt>
                <c:pt idx="8">
                  <c:v>2729</c:v>
                </c:pt>
                <c:pt idx="9">
                  <c:v>2638</c:v>
                </c:pt>
                <c:pt idx="10">
                  <c:v>2761</c:v>
                </c:pt>
                <c:pt idx="11">
                  <c:v>3003</c:v>
                </c:pt>
                <c:pt idx="12">
                  <c:v>3123</c:v>
                </c:pt>
                <c:pt idx="13">
                  <c:v>3286</c:v>
                </c:pt>
                <c:pt idx="14">
                  <c:v>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A-44BF-AA1A-300BED776E54}"/>
            </c:ext>
          </c:extLst>
        </c:ser>
        <c:ser>
          <c:idx val="2"/>
          <c:order val="2"/>
          <c:tx>
            <c:strRef>
              <c:f>'Diagramm D'!$A$13</c:f>
              <c:strCache>
                <c:ptCount val="1"/>
                <c:pt idx="0">
                  <c:v>Wallsee-Sindelburg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cat>
            <c:numRef>
              <c:f>'Diagramm D'!$B$10:$Q$10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D'!$B$13:$Q$13</c:f>
              <c:numCache>
                <c:formatCode>General</c:formatCode>
                <c:ptCount val="16"/>
                <c:pt idx="0">
                  <c:v>1677</c:v>
                </c:pt>
                <c:pt idx="1">
                  <c:v>1756</c:v>
                </c:pt>
                <c:pt idx="2">
                  <c:v>1807</c:v>
                </c:pt>
                <c:pt idx="3">
                  <c:v>1956</c:v>
                </c:pt>
                <c:pt idx="4">
                  <c:v>1820</c:v>
                </c:pt>
                <c:pt idx="5">
                  <c:v>1801</c:v>
                </c:pt>
                <c:pt idx="6">
                  <c:v>1808</c:v>
                </c:pt>
                <c:pt idx="7">
                  <c:v>1776</c:v>
                </c:pt>
                <c:pt idx="8">
                  <c:v>1661</c:v>
                </c:pt>
                <c:pt idx="9">
                  <c:v>1793</c:v>
                </c:pt>
                <c:pt idx="10">
                  <c:v>1927</c:v>
                </c:pt>
                <c:pt idx="11">
                  <c:v>2051</c:v>
                </c:pt>
                <c:pt idx="12">
                  <c:v>2109</c:v>
                </c:pt>
                <c:pt idx="13">
                  <c:v>2049</c:v>
                </c:pt>
                <c:pt idx="14">
                  <c:v>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A-44BF-AA1A-300BED776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73248"/>
        <c:axId val="120375168"/>
      </c:lineChart>
      <c:catAx>
        <c:axId val="12037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Jahr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20375168"/>
        <c:crosses val="autoZero"/>
        <c:auto val="1"/>
        <c:lblAlgn val="ctr"/>
        <c:lblOffset val="100"/>
        <c:noMultiLvlLbl val="0"/>
      </c:catAx>
      <c:valAx>
        <c:axId val="120375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Einwohnerzahl</a:t>
                </a:r>
              </a:p>
              <a:p>
                <a:pPr>
                  <a:defRPr/>
                </a:pPr>
                <a:endParaRPr lang="de-A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373248"/>
        <c:crosses val="autoZero"/>
        <c:crossBetween val="between"/>
      </c:valAx>
      <c:valAx>
        <c:axId val="1203855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Einwohnerzahl</a:t>
                </a:r>
              </a:p>
            </c:rich>
          </c:tx>
          <c:layout>
            <c:manualLayout>
              <c:xMode val="edge"/>
              <c:yMode val="edge"/>
              <c:x val="0.83639775454003562"/>
              <c:y val="0.38908084158084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0387456"/>
        <c:crosses val="max"/>
        <c:crossBetween val="between"/>
      </c:valAx>
      <c:catAx>
        <c:axId val="12038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038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948714369379285"/>
          <c:y val="0.58748803483296763"/>
          <c:w val="0.13999429984269232"/>
          <c:h val="0.2015845680674688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Prozentuelle Bevölkerungsentwicklung von 1869 bis 2001 der Gemeinden Ardagger, Amstetten und Wallsee-Sindelburg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5183359214312813E-2"/>
          <c:y val="0.15595667798246529"/>
          <c:w val="0.76852464523902608"/>
          <c:h val="0.6159392928988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E'!$A$2</c:f>
              <c:strCache>
                <c:ptCount val="1"/>
                <c:pt idx="0">
                  <c:v>Ardagger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'Diagramm E'!$B$1:$O$1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E'!$B$3:$O$3</c:f>
              <c:numCache>
                <c:formatCode>0.0%</c:formatCode>
                <c:ptCount val="14"/>
                <c:pt idx="0">
                  <c:v>0.86427267194157031</c:v>
                </c:pt>
                <c:pt idx="1">
                  <c:v>0.85757760194765675</c:v>
                </c:pt>
                <c:pt idx="2">
                  <c:v>0.85270846013390145</c:v>
                </c:pt>
                <c:pt idx="3">
                  <c:v>0.85088253195374319</c:v>
                </c:pt>
                <c:pt idx="4">
                  <c:v>0.87157638466220333</c:v>
                </c:pt>
                <c:pt idx="5">
                  <c:v>0.86944613511868529</c:v>
                </c:pt>
                <c:pt idx="6">
                  <c:v>0.8545343883140597</c:v>
                </c:pt>
                <c:pt idx="7">
                  <c:v>0.8408399269628728</c:v>
                </c:pt>
                <c:pt idx="8">
                  <c:v>0.83049300060864273</c:v>
                </c:pt>
                <c:pt idx="9">
                  <c:v>0.80279975654290936</c:v>
                </c:pt>
                <c:pt idx="10">
                  <c:v>0.84023128423615334</c:v>
                </c:pt>
                <c:pt idx="11">
                  <c:v>0.91387705416920273</c:v>
                </c:pt>
                <c:pt idx="12">
                  <c:v>0.95039561777236758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B-4EE3-86C4-DFBBB9CBE12E}"/>
            </c:ext>
          </c:extLst>
        </c:ser>
        <c:ser>
          <c:idx val="1"/>
          <c:order val="1"/>
          <c:tx>
            <c:strRef>
              <c:f>'Diagramm E'!$A$4</c:f>
              <c:strCache>
                <c:ptCount val="1"/>
                <c:pt idx="0">
                  <c:v>Amstetten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'Diagramm E'!$B$1:$O$1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E'!$B$5:$O$5</c:f>
              <c:numCache>
                <c:formatCode>0.0%</c:formatCode>
                <c:ptCount val="14"/>
                <c:pt idx="0">
                  <c:v>0.19088293870325293</c:v>
                </c:pt>
                <c:pt idx="1">
                  <c:v>0.26935162646603233</c:v>
                </c:pt>
                <c:pt idx="2">
                  <c:v>0.32104447886700599</c:v>
                </c:pt>
                <c:pt idx="3">
                  <c:v>0.45527771630891789</c:v>
                </c:pt>
                <c:pt idx="4">
                  <c:v>0.62469572914361582</c:v>
                </c:pt>
                <c:pt idx="5">
                  <c:v>0.65125027660986945</c:v>
                </c:pt>
                <c:pt idx="6">
                  <c:v>0.76614295198052662</c:v>
                </c:pt>
                <c:pt idx="7">
                  <c:v>0.82204027439699046</c:v>
                </c:pt>
                <c:pt idx="8">
                  <c:v>0.76919672493914582</c:v>
                </c:pt>
                <c:pt idx="9">
                  <c:v>0.84470015490152683</c:v>
                </c:pt>
                <c:pt idx="10">
                  <c:v>0.96016817880061955</c:v>
                </c:pt>
                <c:pt idx="11">
                  <c:v>0.97317990705908386</c:v>
                </c:pt>
                <c:pt idx="12">
                  <c:v>0.97242752821420664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EB-4EE3-86C4-DFBBB9CBE12E}"/>
            </c:ext>
          </c:extLst>
        </c:ser>
        <c:ser>
          <c:idx val="2"/>
          <c:order val="2"/>
          <c:tx>
            <c:strRef>
              <c:f>'Diagramm E'!$A$6</c:f>
              <c:strCache>
                <c:ptCount val="1"/>
                <c:pt idx="0">
                  <c:v>Wallsee-Sindelburg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'Diagramm E'!$B$1:$O$1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E'!$B$7:$O$7</c:f>
              <c:numCache>
                <c:formatCode>0.0%</c:formatCode>
                <c:ptCount val="14"/>
                <c:pt idx="0">
                  <c:v>0.81844802342606149</c:v>
                </c:pt>
                <c:pt idx="1">
                  <c:v>0.85700341630063448</c:v>
                </c:pt>
                <c:pt idx="2">
                  <c:v>0.88189360663738414</c:v>
                </c:pt>
                <c:pt idx="3">
                  <c:v>0.9546120058565154</c:v>
                </c:pt>
                <c:pt idx="4">
                  <c:v>0.88823816495851637</c:v>
                </c:pt>
                <c:pt idx="5">
                  <c:v>0.87896534895070766</c:v>
                </c:pt>
                <c:pt idx="6">
                  <c:v>0.88238164958516352</c:v>
                </c:pt>
                <c:pt idx="7">
                  <c:v>0.86676427525622257</c:v>
                </c:pt>
                <c:pt idx="8">
                  <c:v>0.81063933626159101</c:v>
                </c:pt>
                <c:pt idx="9">
                  <c:v>0.87506100536847242</c:v>
                </c:pt>
                <c:pt idx="10">
                  <c:v>0.94045876037091269</c:v>
                </c:pt>
                <c:pt idx="11">
                  <c:v>1.0009760858955588</c:v>
                </c:pt>
                <c:pt idx="12">
                  <c:v>1.0292825768667642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EB-4EE3-86C4-DFBBB9CBE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397184"/>
        <c:axId val="120443264"/>
      </c:barChart>
      <c:catAx>
        <c:axId val="12039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443264"/>
        <c:crosses val="autoZero"/>
        <c:auto val="1"/>
        <c:lblAlgn val="ctr"/>
        <c:lblOffset val="100"/>
        <c:noMultiLvlLbl val="0"/>
      </c:catAx>
      <c:valAx>
        <c:axId val="120443264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Prozent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3971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813892602561907"/>
          <c:y val="0.87712912760344308"/>
          <c:w val="0.34047907295284618"/>
          <c:h val="0.10606806328440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Bevölkerungsdichte der Bezirke Niederösterreichs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530618214542665"/>
          <c:y val="8.489841867248657E-2"/>
          <c:w val="0.6696531130830663"/>
          <c:h val="0.73213510126368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[1]Tabelle1!$B$34:$B$58</c:f>
              <c:strCache>
                <c:ptCount val="25"/>
                <c:pt idx="0">
                  <c:v>Baden</c:v>
                </c:pt>
                <c:pt idx="1">
                  <c:v>Krems an der Donau (Stadt)</c:v>
                </c:pt>
                <c:pt idx="2">
                  <c:v>Korneuburg</c:v>
                </c:pt>
                <c:pt idx="3">
                  <c:v>Tulln</c:v>
                </c:pt>
                <c:pt idx="4">
                  <c:v>Wien-Umgebung</c:v>
                </c:pt>
                <c:pt idx="5">
                  <c:v>Mödling</c:v>
                </c:pt>
                <c:pt idx="6">
                  <c:v> Bruck an der Leitha</c:v>
                </c:pt>
                <c:pt idx="7">
                  <c:v>Sankt Pölten (Stadt)</c:v>
                </c:pt>
                <c:pt idx="8">
                  <c:v>Melk</c:v>
                </c:pt>
                <c:pt idx="9">
                  <c:v>Wiener Neustadt (Stadt)</c:v>
                </c:pt>
                <c:pt idx="10">
                  <c:v>Zwettl</c:v>
                </c:pt>
                <c:pt idx="11">
                  <c:v>Hollabrunn</c:v>
                </c:pt>
                <c:pt idx="12">
                  <c:v>Waidhofen an der Ybbs (Stadt)</c:v>
                </c:pt>
                <c:pt idx="13">
                  <c:v>Lilienfeld</c:v>
                </c:pt>
                <c:pt idx="14">
                  <c:v>Amstetten</c:v>
                </c:pt>
                <c:pt idx="15">
                  <c:v>Mistelbach</c:v>
                </c:pt>
                <c:pt idx="16">
                  <c:v>Horn</c:v>
                </c:pt>
                <c:pt idx="17">
                  <c:v>Wiener Neustadt (Land)</c:v>
                </c:pt>
                <c:pt idx="18">
                  <c:v>Sankt Pölten (Land)</c:v>
                </c:pt>
                <c:pt idx="19">
                  <c:v>Krems (Land)</c:v>
                </c:pt>
                <c:pt idx="20">
                  <c:v>Gänserndorf</c:v>
                </c:pt>
                <c:pt idx="21">
                  <c:v>Scheibbs</c:v>
                </c:pt>
                <c:pt idx="22">
                  <c:v>Gmünd</c:v>
                </c:pt>
                <c:pt idx="23">
                  <c:v>Waidhofen an der Thaya</c:v>
                </c:pt>
                <c:pt idx="24">
                  <c:v>Neunkirchen</c:v>
                </c:pt>
              </c:strCache>
            </c:strRef>
          </c:cat>
          <c:val>
            <c:numRef>
              <c:f>[1]Tabelle1!$C$34:$C$58</c:f>
              <c:numCache>
                <c:formatCode>General</c:formatCode>
                <c:ptCount val="25"/>
                <c:pt idx="0">
                  <c:v>688</c:v>
                </c:pt>
                <c:pt idx="1">
                  <c:v>481</c:v>
                </c:pt>
                <c:pt idx="2">
                  <c:v>471</c:v>
                </c:pt>
                <c:pt idx="3">
                  <c:v>412</c:v>
                </c:pt>
                <c:pt idx="4">
                  <c:v>237</c:v>
                </c:pt>
                <c:pt idx="5">
                  <c:v>184</c:v>
                </c:pt>
                <c:pt idx="6">
                  <c:v>114</c:v>
                </c:pt>
                <c:pt idx="7">
                  <c:v>97</c:v>
                </c:pt>
                <c:pt idx="8">
                  <c:v>95</c:v>
                </c:pt>
                <c:pt idx="9">
                  <c:v>87</c:v>
                </c:pt>
                <c:pt idx="10">
                  <c:v>77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74</c:v>
                </c:pt>
                <c:pt idx="15">
                  <c:v>61</c:v>
                </c:pt>
                <c:pt idx="16">
                  <c:v>61</c:v>
                </c:pt>
                <c:pt idx="17">
                  <c:v>57</c:v>
                </c:pt>
                <c:pt idx="18">
                  <c:v>50</c:v>
                </c:pt>
                <c:pt idx="19">
                  <c:v>48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31</c:v>
                </c:pt>
                <c:pt idx="2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9-4A04-87B3-0B8DD0811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7915416"/>
        <c:axId val="747912464"/>
      </c:barChart>
      <c:catAx>
        <c:axId val="747915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Bezirke</a:t>
                </a:r>
              </a:p>
            </c:rich>
          </c:tx>
          <c:layout>
            <c:manualLayout>
              <c:xMode val="edge"/>
              <c:yMode val="edge"/>
              <c:x val="7.9412353585817923E-3"/>
              <c:y val="0.45424510116858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912464"/>
        <c:crosses val="autoZero"/>
        <c:auto val="1"/>
        <c:lblAlgn val="ctr"/>
        <c:lblOffset val="100"/>
        <c:noMultiLvlLbl val="0"/>
      </c:catAx>
      <c:valAx>
        <c:axId val="747912464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Einwohner/km</a:t>
                </a:r>
                <a:r>
                  <a:rPr lang="de-AT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0.50850474935838585"/>
              <c:y val="0.87547728417500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91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Absolutes Minimum und Maximum der Lufttemperatur in Amstetten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4278172125036"/>
          <c:y val="0.15277881856896688"/>
          <c:w val="0.70896465528015895"/>
          <c:h val="0.6157324431047192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strRef>
              <c:f>'Diagramm G'!$A$6:$A$17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G'!$B$6:$B$17</c:f>
              <c:numCache>
                <c:formatCode>0.0</c:formatCode>
                <c:ptCount val="12"/>
                <c:pt idx="0">
                  <c:v>14.7</c:v>
                </c:pt>
                <c:pt idx="1">
                  <c:v>16.399999999999999</c:v>
                </c:pt>
                <c:pt idx="2">
                  <c:v>23.6</c:v>
                </c:pt>
                <c:pt idx="3">
                  <c:v>27.9</c:v>
                </c:pt>
                <c:pt idx="4">
                  <c:v>31.5</c:v>
                </c:pt>
                <c:pt idx="5">
                  <c:v>34.6</c:v>
                </c:pt>
                <c:pt idx="6">
                  <c:v>36.700000000000003</c:v>
                </c:pt>
                <c:pt idx="7">
                  <c:v>35.9</c:v>
                </c:pt>
                <c:pt idx="8">
                  <c:v>31.2</c:v>
                </c:pt>
                <c:pt idx="9">
                  <c:v>25.4</c:v>
                </c:pt>
                <c:pt idx="10">
                  <c:v>23.7</c:v>
                </c:pt>
                <c:pt idx="11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A1-4414-A179-A6D2D3251604}"/>
            </c:ext>
          </c:extLst>
        </c:ser>
        <c:ser>
          <c:idx val="1"/>
          <c:order val="1"/>
          <c:tx>
            <c:strRef>
              <c:f>'Diagramm G'!$C$5</c:f>
              <c:strCache>
                <c:ptCount val="1"/>
                <c:pt idx="0">
                  <c:v>Minimum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strRef>
              <c:f>'Diagramm G'!$A$6:$A$17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G'!$C$6:$C$17</c:f>
              <c:numCache>
                <c:formatCode>0.0</c:formatCode>
                <c:ptCount val="12"/>
                <c:pt idx="0">
                  <c:v>-27.3</c:v>
                </c:pt>
                <c:pt idx="1">
                  <c:v>-23.3</c:v>
                </c:pt>
                <c:pt idx="2">
                  <c:v>-22.4</c:v>
                </c:pt>
                <c:pt idx="3">
                  <c:v>-3.6</c:v>
                </c:pt>
                <c:pt idx="4">
                  <c:v>-2.9</c:v>
                </c:pt>
                <c:pt idx="5">
                  <c:v>1.8</c:v>
                </c:pt>
                <c:pt idx="6">
                  <c:v>5.9</c:v>
                </c:pt>
                <c:pt idx="7">
                  <c:v>4.2</c:v>
                </c:pt>
                <c:pt idx="8">
                  <c:v>0.4</c:v>
                </c:pt>
                <c:pt idx="9">
                  <c:v>-5.0999999999999996</c:v>
                </c:pt>
                <c:pt idx="10">
                  <c:v>-13.2</c:v>
                </c:pt>
                <c:pt idx="11">
                  <c:v>-22.2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1-4414-A179-A6D2D325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hiLowLines>
        <c:marker val="1"/>
        <c:smooth val="0"/>
        <c:axId val="135745920"/>
        <c:axId val="121747328"/>
      </c:lineChart>
      <c:dateAx>
        <c:axId val="13574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747328"/>
        <c:crossesAt val="-30"/>
        <c:auto val="0"/>
        <c:lblOffset val="100"/>
        <c:baseTimeUnit val="days"/>
      </c:dateAx>
      <c:valAx>
        <c:axId val="121747328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</a:t>
                </a:r>
                <a:r>
                  <a:rPr lang="de-AT" baseline="0"/>
                  <a:t> [°C]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745920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Klimadiagramm</a:t>
            </a:r>
            <a:r>
              <a:rPr lang="de-AT" baseline="0"/>
              <a:t> Amstetten</a:t>
            </a:r>
            <a:endParaRPr lang="de-AT"/>
          </a:p>
        </c:rich>
      </c:tx>
      <c:layout>
        <c:manualLayout>
          <c:xMode val="edge"/>
          <c:yMode val="edge"/>
          <c:x val="0.19883314151577652"/>
          <c:y val="4.4839873630867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45285276388208E-2"/>
          <c:y val="0.16559530873304787"/>
          <c:w val="0.72077000505182875"/>
          <c:h val="0.61483843032859187"/>
        </c:manualLayout>
      </c:layout>
      <c:lineChart>
        <c:grouping val="standard"/>
        <c:varyColors val="0"/>
        <c:ser>
          <c:idx val="0"/>
          <c:order val="0"/>
          <c:tx>
            <c:strRef>
              <c:f>'Diagramm H'!$B$3</c:f>
              <c:strCache>
                <c:ptCount val="1"/>
                <c:pt idx="0">
                  <c:v>Monatsmitteltemperatur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'Diagramm H'!$A$4:$A$15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H'!$B$4:$B$15</c:f>
              <c:numCache>
                <c:formatCode>0.0</c:formatCode>
                <c:ptCount val="12"/>
                <c:pt idx="0">
                  <c:v>-2</c:v>
                </c:pt>
                <c:pt idx="1">
                  <c:v>0</c:v>
                </c:pt>
                <c:pt idx="2">
                  <c:v>4.0999999999999996</c:v>
                </c:pt>
                <c:pt idx="3">
                  <c:v>9.1</c:v>
                </c:pt>
                <c:pt idx="4">
                  <c:v>13.5</c:v>
                </c:pt>
                <c:pt idx="5">
                  <c:v>16.7</c:v>
                </c:pt>
                <c:pt idx="6">
                  <c:v>18.3</c:v>
                </c:pt>
                <c:pt idx="7">
                  <c:v>18</c:v>
                </c:pt>
                <c:pt idx="8">
                  <c:v>14.7</c:v>
                </c:pt>
                <c:pt idx="9">
                  <c:v>9.3000000000000007</c:v>
                </c:pt>
                <c:pt idx="10">
                  <c:v>3.5</c:v>
                </c:pt>
                <c:pt idx="11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4-403E-9A7B-F394116F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59360"/>
        <c:axId val="185390208"/>
      </c:lineChart>
      <c:lineChart>
        <c:grouping val="standard"/>
        <c:varyColors val="0"/>
        <c:ser>
          <c:idx val="1"/>
          <c:order val="1"/>
          <c:tx>
            <c:strRef>
              <c:f>'Diagramm H'!$C$3</c:f>
              <c:strCache>
                <c:ptCount val="1"/>
                <c:pt idx="0">
                  <c:v>Monatsniederschlag (in mm)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'Diagramm H'!$A$4:$A$15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H'!$C$4:$C$15</c:f>
              <c:numCache>
                <c:formatCode>0</c:formatCode>
                <c:ptCount val="12"/>
                <c:pt idx="0">
                  <c:v>55</c:v>
                </c:pt>
                <c:pt idx="1">
                  <c:v>50</c:v>
                </c:pt>
                <c:pt idx="2">
                  <c:v>58</c:v>
                </c:pt>
                <c:pt idx="3">
                  <c:v>63</c:v>
                </c:pt>
                <c:pt idx="4">
                  <c:v>89</c:v>
                </c:pt>
                <c:pt idx="5">
                  <c:v>97</c:v>
                </c:pt>
                <c:pt idx="6">
                  <c:v>111</c:v>
                </c:pt>
                <c:pt idx="7">
                  <c:v>94</c:v>
                </c:pt>
                <c:pt idx="8">
                  <c:v>58</c:v>
                </c:pt>
                <c:pt idx="9">
                  <c:v>49</c:v>
                </c:pt>
                <c:pt idx="10">
                  <c:v>65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4-403E-9A7B-F394116F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35488"/>
        <c:axId val="179933184"/>
      </c:lineChart>
      <c:catAx>
        <c:axId val="18535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390208"/>
        <c:crossesAt val="-10"/>
        <c:auto val="1"/>
        <c:lblAlgn val="ctr"/>
        <c:lblOffset val="100"/>
        <c:noMultiLvlLbl val="0"/>
      </c:catAx>
      <c:valAx>
        <c:axId val="185390208"/>
        <c:scaling>
          <c:orientation val="minMax"/>
          <c:max val="60"/>
          <c:min val="-10"/>
        </c:scaling>
        <c:delete val="0"/>
        <c:axPos val="l"/>
        <c:majorGridlines>
          <c:spPr>
            <a:ln>
              <a:prstDash val="solid"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Monatsmitteltemperatur (°C)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5359360"/>
        <c:crossesAt val="1"/>
        <c:crossBetween val="between"/>
      </c:valAx>
      <c:valAx>
        <c:axId val="179933184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Niederschlag in mm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9935488"/>
        <c:crosses val="max"/>
        <c:crossBetween val="between"/>
      </c:valAx>
      <c:catAx>
        <c:axId val="17993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933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4192678227360304E-2"/>
          <c:y val="0.86315167815354021"/>
          <c:w val="0.28815251205032077"/>
          <c:h val="0.1088512468672792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242887</xdr:colOff>
      <xdr:row>3</xdr:row>
      <xdr:rowOff>14287</xdr:rowOff>
    </xdr:from>
    <xdr:to>
      <xdr:col>11</xdr:col>
      <xdr:colOff>290513</xdr:colOff>
      <xdr:row>25</xdr:row>
      <xdr:rowOff>33337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113110</xdr:colOff>
      <xdr:row>9</xdr:row>
      <xdr:rowOff>25137</xdr:rowOff>
    </xdr:from>
    <xdr:to>
      <xdr:col>16</xdr:col>
      <xdr:colOff>0</xdr:colOff>
      <xdr:row>42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0.7991</cdr:x>
      <cdr:y>0.89349</cdr:y>
    </cdr:from>
    <cdr:to>
      <cdr:x>1</cdr:x>
      <cdr:y>0.99026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61318" y="5243380"/>
          <a:ext cx="2529541" cy="567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Statistik Austria: Volkszählung 2001,</a:t>
          </a:r>
        </a:p>
        <a:p xmlns:a="http://schemas.openxmlformats.org/drawingml/2006/main">
          <a:r>
            <a:rPr lang="de-AT" sz="900" i="1"/>
            <a:t>Ein Blick auf die Gemeinde.</a:t>
          </a:r>
          <a:endParaRPr lang="de-AT" sz="900" i="1" baseline="0"/>
        </a:p>
        <a:p xmlns:a="http://schemas.openxmlformats.org/drawingml/2006/main">
          <a:r>
            <a:rPr lang="de-AT" sz="900" i="1" baseline="0"/>
            <a:t>Entwurf und Zeichnung: Fabian Hagler </a:t>
          </a:r>
          <a:r>
            <a:rPr lang="de-AT" sz="900" i="1" baseline="0">
              <a:latin typeface="Calibri"/>
              <a:ea typeface="+mn-ea"/>
              <a:cs typeface="+mn-cs"/>
            </a:rPr>
            <a:t>(2018)</a:t>
          </a:r>
          <a:endParaRPr lang="de-AT" sz="900" i="1" baseline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385762</xdr:colOff>
      <xdr:row>0</xdr:row>
      <xdr:rowOff>357187</xdr:rowOff>
    </xdr:from>
    <xdr:to>
      <xdr:col>15</xdr:col>
      <xdr:colOff>0</xdr:colOff>
      <xdr:row>32</xdr:row>
      <xdr:rowOff>171450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46166CF-496C-4A76-B31F-91534F9B5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0.70101</cdr:x>
      <cdr:y>0.89047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A83006A-AB20-43A8-BCB6-449FA910A16A}"/>
            </a:ext>
          </a:extLst>
        </cdr:cNvPr>
        <cdr:cNvSpPr txBox="1"/>
      </cdr:nvSpPr>
      <cdr:spPr>
        <a:xfrm xmlns:a="http://schemas.openxmlformats.org/drawingml/2006/main">
          <a:off x="5605447" y="4940591"/>
          <a:ext cx="2390790" cy="607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 i="1"/>
            <a:t>Quellen:  </a:t>
          </a:r>
          <a:r>
            <a:rPr lang="de-AT" sz="900" i="1">
              <a:latin typeface="Calibri"/>
              <a:ea typeface="+mn-ea"/>
              <a:cs typeface="+mn-cs"/>
            </a:rPr>
            <a:t>Statistik Austria: Registerzählung 2011,</a:t>
          </a:r>
          <a:endParaRPr lang="de-AT" sz="900"/>
        </a:p>
        <a:p xmlns:a="http://schemas.openxmlformats.org/drawingml/2006/main">
          <a:r>
            <a:rPr lang="de-AT" sz="900" i="1">
              <a:latin typeface="Calibri"/>
              <a:ea typeface="+mn-ea"/>
              <a:cs typeface="+mn-cs"/>
            </a:rPr>
            <a:t>Gemeindetabelle</a:t>
          </a:r>
          <a:r>
            <a:rPr lang="de-AT" sz="900" i="1" baseline="0">
              <a:latin typeface="Calibri"/>
              <a:ea typeface="+mn-ea"/>
              <a:cs typeface="+mn-cs"/>
            </a:rPr>
            <a:t> Niederösterreich</a:t>
          </a:r>
        </a:p>
        <a:p xmlns:a="http://schemas.openxmlformats.org/drawingml/2006/main">
          <a:r>
            <a:rPr lang="de-AT" sz="900" i="1"/>
            <a:t>Fläche:  Wikipedia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0</xdr:rowOff>
    </xdr:from>
    <xdr:to>
      <xdr:col>10</xdr:col>
      <xdr:colOff>0</xdr:colOff>
      <xdr:row>30</xdr:row>
      <xdr:rowOff>142875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0.51576</cdr:x>
      <cdr:y>0.90687</cdr:y>
    </cdr:from>
    <cdr:to>
      <cdr:x>0.97898</cdr:x>
      <cdr:y>0.98558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038475" y="4591049"/>
          <a:ext cx="2728912" cy="398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ZAMG 2001,</a:t>
          </a:r>
          <a:r>
            <a:rPr lang="de-AT" sz="900" i="1" baseline="0"/>
            <a:t> Klimadaten Österreichs, Amstetten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195264</xdr:colOff>
      <xdr:row>16</xdr:row>
      <xdr:rowOff>38099</xdr:rowOff>
    </xdr:from>
    <xdr:to>
      <xdr:col>7</xdr:col>
      <xdr:colOff>581025</xdr:colOff>
      <xdr:row>38</xdr:row>
      <xdr:rowOff>85724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0.54124</cdr:x>
      <cdr:y>0.88557</cdr:y>
    </cdr:from>
    <cdr:to>
      <cdr:x>1</cdr:x>
      <cdr:y>0.97518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562320" y="3568018"/>
          <a:ext cx="3019455" cy="361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ZAMG 2001,</a:t>
          </a:r>
          <a:r>
            <a:rPr lang="de-AT" sz="900" i="1" baseline="0"/>
            <a:t> Klimadaten Österreichs, Amstetten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28576</xdr:rowOff>
    </xdr:from>
    <xdr:to>
      <xdr:col>7</xdr:col>
      <xdr:colOff>576262</xdr:colOff>
      <xdr:row>40</xdr:row>
      <xdr:rowOff>157162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0.61473</cdr:x>
      <cdr:y>0.89267</cdr:y>
    </cdr:from>
    <cdr:to>
      <cdr:x>1</cdr:x>
      <cdr:y>0.9875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452938" y="3741179"/>
          <a:ext cx="2790824" cy="397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ZAMG 2001,</a:t>
          </a:r>
          <a:r>
            <a:rPr lang="de-AT" sz="900" i="1" baseline="0"/>
            <a:t> Klimadaten Österreichs, Amstetten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0.68466</cdr:x>
      <cdr:y>0.87245</cdr:y>
    </cdr:from>
    <cdr:to>
      <cdr:x>0.99732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71445" y="3751690"/>
          <a:ext cx="2224681" cy="53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Statistik Austria: Volkszählung 2001,</a:t>
          </a:r>
        </a:p>
        <a:p xmlns:a="http://schemas.openxmlformats.org/drawingml/2006/main">
          <a:r>
            <a:rPr lang="de-AT" sz="900" i="1"/>
            <a:t>Ein Blick auf die Gemeinde:</a:t>
          </a:r>
          <a:r>
            <a:rPr lang="de-AT" sz="900" i="1" baseline="0"/>
            <a:t> Ardagger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28574</xdr:rowOff>
    </xdr:from>
    <xdr:to>
      <xdr:col>7</xdr:col>
      <xdr:colOff>0</xdr:colOff>
      <xdr:row>45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0.67062</cdr:x>
      <cdr:y>0.93895</cdr:y>
    </cdr:from>
    <cdr:to>
      <cdr:x>0.96636</cdr:x>
      <cdr:y>0.99531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576763" y="4614865"/>
          <a:ext cx="2018325" cy="27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261937</xdr:colOff>
      <xdr:row>3</xdr:row>
      <xdr:rowOff>19050</xdr:rowOff>
    </xdr:from>
    <xdr:to>
      <xdr:col>12</xdr:col>
      <xdr:colOff>280988</xdr:colOff>
      <xdr:row>39</xdr:row>
      <xdr:rowOff>61913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74EEE9E-1934-498B-BB0D-B92C45473B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0.68798</cdr:x>
      <cdr:y>0.89446</cdr:y>
    </cdr:from>
    <cdr:to>
      <cdr:x>0.98102</cdr:x>
      <cdr:y>0.98607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BA25B93-8D40-47FC-9891-006371237D8E}"/>
            </a:ext>
          </a:extLst>
        </cdr:cNvPr>
        <cdr:cNvSpPr txBox="1"/>
      </cdr:nvSpPr>
      <cdr:spPr>
        <a:xfrm xmlns:a="http://schemas.openxmlformats.org/drawingml/2006/main">
          <a:off x="5497947" y="5870099"/>
          <a:ext cx="2341864" cy="601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Statistik Austria: Volkszählung 2001,</a:t>
          </a:r>
        </a:p>
        <a:p xmlns:a="http://schemas.openxmlformats.org/drawingml/2006/main">
          <a:r>
            <a:rPr lang="de-AT" sz="900" i="1"/>
            <a:t>Ein Blick auf die Gemeinde:</a:t>
          </a:r>
          <a:r>
            <a:rPr lang="de-AT" sz="900" i="1" baseline="0"/>
            <a:t> Ardagger</a:t>
          </a:r>
        </a:p>
        <a:p xmlns:a="http://schemas.openxmlformats.org/drawingml/2006/main">
          <a:r>
            <a:rPr lang="de-AT" sz="900" i="1" baseline="0"/>
            <a:t>Land Niederösterreich: Nö. Bevölkerung seit 2001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1</xdr:row>
      <xdr:rowOff>14287</xdr:rowOff>
    </xdr:from>
    <xdr:to>
      <xdr:col>15</xdr:col>
      <xdr:colOff>261937</xdr:colOff>
      <xdr:row>25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2CFEF0F-2DFF-4748-9650-479494D5B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26</xdr:row>
      <xdr:rowOff>0</xdr:rowOff>
    </xdr:from>
    <xdr:to>
      <xdr:col>15</xdr:col>
      <xdr:colOff>104775</xdr:colOff>
      <xdr:row>56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2F9BB7E-671B-42EC-83F6-D54DDC237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0.74111</cdr:x>
      <cdr:y>0.87812</cdr:y>
    </cdr:from>
    <cdr:to>
      <cdr:x>1</cdr:x>
      <cdr:y>0.98953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D4D9735A-D624-4FCA-9F44-83B5779E0899}"/>
            </a:ext>
          </a:extLst>
        </cdr:cNvPr>
        <cdr:cNvSpPr txBox="1"/>
      </cdr:nvSpPr>
      <cdr:spPr>
        <a:xfrm xmlns:a="http://schemas.openxmlformats.org/drawingml/2006/main">
          <a:off x="6843738" y="3579813"/>
          <a:ext cx="2390748" cy="454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Statistik Austria: Registerzählung 2011,</a:t>
          </a:r>
        </a:p>
        <a:p xmlns:a="http://schemas.openxmlformats.org/drawingml/2006/main">
          <a:r>
            <a:rPr lang="de-AT" sz="900" i="1"/>
            <a:t>Gemeindetabelle</a:t>
          </a:r>
          <a:r>
            <a:rPr lang="de-AT" sz="900" i="1" baseline="0"/>
            <a:t> Niederösterreich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0.73854</cdr:x>
      <cdr:y>0.91488</cdr:y>
    </cdr:from>
    <cdr:to>
      <cdr:x>1</cdr:x>
      <cdr:y>0.99854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A6951BD-5281-4713-A5D3-705E7203A821}"/>
            </a:ext>
          </a:extLst>
        </cdr:cNvPr>
        <cdr:cNvSpPr txBox="1"/>
      </cdr:nvSpPr>
      <cdr:spPr>
        <a:xfrm xmlns:a="http://schemas.openxmlformats.org/drawingml/2006/main">
          <a:off x="6753252" y="4967125"/>
          <a:ext cx="2390748" cy="454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Statistik Austria: Registerzählung 2011,</a:t>
          </a:r>
        </a:p>
        <a:p xmlns:a="http://schemas.openxmlformats.org/drawingml/2006/main">
          <a:r>
            <a:rPr lang="de-AT" sz="900" i="1"/>
            <a:t>Gemeindetabelle</a:t>
          </a:r>
          <a:r>
            <a:rPr lang="de-AT" sz="900" i="1" baseline="0"/>
            <a:t> Niederösterreich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80963</xdr:colOff>
      <xdr:row>14</xdr:row>
      <xdr:rowOff>38099</xdr:rowOff>
    </xdr:from>
    <xdr:to>
      <xdr:col>15</xdr:col>
      <xdr:colOff>161925</xdr:colOff>
      <xdr:row>47</xdr:row>
      <xdr:rowOff>66676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0.73876</cdr:x>
      <cdr:y>0.89493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553325" y="5362575"/>
          <a:ext cx="23241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Statistik Austria: Registerzählung 2011,</a:t>
          </a:r>
        </a:p>
        <a:p xmlns:a="http://schemas.openxmlformats.org/drawingml/2006/main">
          <a:r>
            <a:rPr lang="de-AT" sz="900" i="1"/>
            <a:t>Gemeindetabelle</a:t>
          </a:r>
          <a:r>
            <a:rPr lang="de-AT" sz="900" i="1" baseline="0"/>
            <a:t> Niederösterreich.</a:t>
          </a:r>
        </a:p>
        <a:p xmlns:a="http://schemas.openxmlformats.org/drawingml/2006/main">
          <a:r>
            <a:rPr lang="de-AT" sz="900" i="1" baseline="0"/>
            <a:t>Volkszählung, 2001: Ein Blick auf die Gemeinde</a:t>
          </a:r>
        </a:p>
        <a:p xmlns:a="http://schemas.openxmlformats.org/drawingml/2006/main">
          <a:r>
            <a:rPr lang="de-AT" sz="900" i="1" baseline="0"/>
            <a:t>Entwurf und Zeichnung: Fabian Hagler (2018)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/Desktop/registerzaehlung_2011_gemeindetabelle_niederoesterrei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7">
          <cell r="B7" t="str">
            <v>Korneuburg</v>
          </cell>
          <cell r="C7">
            <v>471</v>
          </cell>
          <cell r="E7">
            <v>24032</v>
          </cell>
        </row>
        <row r="8">
          <cell r="B8" t="str">
            <v>Krems an der Donau (Stadt)</v>
          </cell>
          <cell r="C8">
            <v>481</v>
          </cell>
          <cell r="E8">
            <v>51955</v>
          </cell>
        </row>
        <row r="9">
          <cell r="B9" t="str">
            <v>Wiener Neustadt (Stadt)</v>
          </cell>
          <cell r="C9">
            <v>87</v>
          </cell>
          <cell r="E9">
            <v>11455</v>
          </cell>
        </row>
        <row r="10">
          <cell r="B10" t="str">
            <v>Baden</v>
          </cell>
          <cell r="C10">
            <v>688</v>
          </cell>
          <cell r="E10">
            <v>41305</v>
          </cell>
        </row>
        <row r="11">
          <cell r="B11" t="str">
            <v>Melk</v>
          </cell>
          <cell r="C11">
            <v>95</v>
          </cell>
          <cell r="E11">
            <v>112355</v>
          </cell>
        </row>
        <row r="12">
          <cell r="B12" t="str">
            <v>Mödling</v>
          </cell>
          <cell r="C12">
            <v>184</v>
          </cell>
          <cell r="E12">
            <v>139039</v>
          </cell>
        </row>
        <row r="13">
          <cell r="B13" t="str">
            <v>Mistelbach</v>
          </cell>
          <cell r="C13">
            <v>61</v>
          </cell>
          <cell r="E13">
            <v>42910</v>
          </cell>
        </row>
        <row r="14">
          <cell r="B14" t="str">
            <v>Hollabrunn</v>
          </cell>
          <cell r="C14">
            <v>75</v>
          </cell>
          <cell r="E14">
            <v>95841</v>
          </cell>
        </row>
        <row r="15">
          <cell r="B15" t="str">
            <v>Krems (Land)</v>
          </cell>
          <cell r="C15">
            <v>48</v>
          </cell>
          <cell r="E15">
            <v>37761</v>
          </cell>
        </row>
        <row r="16">
          <cell r="B16" t="str">
            <v>Sankt Pölten (Land)</v>
          </cell>
          <cell r="C16">
            <v>50</v>
          </cell>
          <cell r="E16">
            <v>50301</v>
          </cell>
        </row>
        <row r="17">
          <cell r="B17" t="str">
            <v>Gänserndorf</v>
          </cell>
          <cell r="C17">
            <v>40</v>
          </cell>
          <cell r="E17">
            <v>31429</v>
          </cell>
        </row>
        <row r="18">
          <cell r="B18" t="str">
            <v xml:space="preserve"> Bruck an der Leitha</v>
          </cell>
          <cell r="C18">
            <v>114</v>
          </cell>
          <cell r="E18">
            <v>75281</v>
          </cell>
        </row>
        <row r="19">
          <cell r="B19" t="str">
            <v>Horn</v>
          </cell>
          <cell r="C19">
            <v>61</v>
          </cell>
          <cell r="E19">
            <v>55874</v>
          </cell>
        </row>
        <row r="20">
          <cell r="B20" t="str">
            <v>Neunkirchen</v>
          </cell>
          <cell r="C20">
            <v>28</v>
          </cell>
          <cell r="E20">
            <v>26369</v>
          </cell>
        </row>
        <row r="21">
          <cell r="B21" t="str">
            <v>Waidhofen an der Ybbs (Stadt)</v>
          </cell>
          <cell r="C21">
            <v>75</v>
          </cell>
          <cell r="E21">
            <v>76344</v>
          </cell>
        </row>
        <row r="22">
          <cell r="B22" t="str">
            <v>Wiener Neustadt (Land)</v>
          </cell>
          <cell r="C22">
            <v>57</v>
          </cell>
          <cell r="E22">
            <v>73962</v>
          </cell>
        </row>
        <row r="23">
          <cell r="B23" t="str">
            <v>Tulln</v>
          </cell>
          <cell r="C23">
            <v>412</v>
          </cell>
          <cell r="E23">
            <v>114086</v>
          </cell>
        </row>
        <row r="24">
          <cell r="B24" t="str">
            <v>Amstetten</v>
          </cell>
          <cell r="C24">
            <v>74</v>
          </cell>
          <cell r="E24">
            <v>85460</v>
          </cell>
        </row>
        <row r="25">
          <cell r="B25" t="str">
            <v>Lilienfeld</v>
          </cell>
          <cell r="C25">
            <v>75</v>
          </cell>
          <cell r="E25">
            <v>96522</v>
          </cell>
        </row>
        <row r="26">
          <cell r="B26" t="str">
            <v>Scheibbs</v>
          </cell>
          <cell r="C26">
            <v>40</v>
          </cell>
          <cell r="E26">
            <v>41020</v>
          </cell>
        </row>
        <row r="27">
          <cell r="B27" t="str">
            <v>Sankt Pölten (Stadt)</v>
          </cell>
          <cell r="C27">
            <v>97</v>
          </cell>
          <cell r="E27">
            <v>70963</v>
          </cell>
        </row>
        <row r="28">
          <cell r="B28" t="str">
            <v>Gmünd</v>
          </cell>
          <cell r="C28">
            <v>40</v>
          </cell>
          <cell r="E28">
            <v>26738</v>
          </cell>
        </row>
        <row r="29">
          <cell r="B29" t="str">
            <v>Zwettl</v>
          </cell>
          <cell r="C29">
            <v>77</v>
          </cell>
          <cell r="E29">
            <v>75064</v>
          </cell>
        </row>
        <row r="30">
          <cell r="B30" t="str">
            <v>Wien-Umgebung</v>
          </cell>
          <cell r="C30">
            <v>237</v>
          </cell>
          <cell r="E30">
            <v>114920</v>
          </cell>
        </row>
        <row r="31">
          <cell r="B31" t="str">
            <v>Waidhofen an der Thaya</v>
          </cell>
          <cell r="E31">
            <v>43707</v>
          </cell>
        </row>
        <row r="34">
          <cell r="B34" t="str">
            <v>Baden</v>
          </cell>
          <cell r="C34">
            <v>688</v>
          </cell>
        </row>
        <row r="35">
          <cell r="B35" t="str">
            <v>Krems an der Donau (Stadt)</v>
          </cell>
          <cell r="C35">
            <v>481</v>
          </cell>
        </row>
        <row r="36">
          <cell r="B36" t="str">
            <v>Korneuburg</v>
          </cell>
          <cell r="C36">
            <v>471</v>
          </cell>
        </row>
        <row r="37">
          <cell r="B37" t="str">
            <v>Tulln</v>
          </cell>
          <cell r="C37">
            <v>412</v>
          </cell>
        </row>
        <row r="38">
          <cell r="B38" t="str">
            <v>Wien-Umgebung</v>
          </cell>
          <cell r="C38">
            <v>237</v>
          </cell>
        </row>
        <row r="39">
          <cell r="B39" t="str">
            <v>Mödling</v>
          </cell>
          <cell r="C39">
            <v>184</v>
          </cell>
        </row>
        <row r="40">
          <cell r="B40" t="str">
            <v xml:space="preserve"> Bruck an der Leitha</v>
          </cell>
          <cell r="C40">
            <v>114</v>
          </cell>
        </row>
        <row r="41">
          <cell r="B41" t="str">
            <v>Sankt Pölten (Stadt)</v>
          </cell>
          <cell r="C41">
            <v>97</v>
          </cell>
        </row>
        <row r="42">
          <cell r="B42" t="str">
            <v>Melk</v>
          </cell>
          <cell r="C42">
            <v>95</v>
          </cell>
        </row>
        <row r="43">
          <cell r="B43" t="str">
            <v>Wiener Neustadt (Stadt)</v>
          </cell>
          <cell r="C43">
            <v>87</v>
          </cell>
        </row>
        <row r="44">
          <cell r="B44" t="str">
            <v>Zwettl</v>
          </cell>
          <cell r="C44">
            <v>77</v>
          </cell>
        </row>
        <row r="45">
          <cell r="B45" t="str">
            <v>Hollabrunn</v>
          </cell>
          <cell r="C45">
            <v>75</v>
          </cell>
        </row>
        <row r="46">
          <cell r="B46" t="str">
            <v>Waidhofen an der Ybbs (Stadt)</v>
          </cell>
          <cell r="C46">
            <v>75</v>
          </cell>
        </row>
        <row r="47">
          <cell r="B47" t="str">
            <v>Lilienfeld</v>
          </cell>
          <cell r="C47">
            <v>75</v>
          </cell>
        </row>
        <row r="48">
          <cell r="B48" t="str">
            <v>Amstetten</v>
          </cell>
          <cell r="C48">
            <v>74</v>
          </cell>
        </row>
        <row r="49">
          <cell r="B49" t="str">
            <v>Mistelbach</v>
          </cell>
          <cell r="C49">
            <v>61</v>
          </cell>
        </row>
        <row r="50">
          <cell r="B50" t="str">
            <v>Horn</v>
          </cell>
          <cell r="C50">
            <v>61</v>
          </cell>
        </row>
        <row r="51">
          <cell r="B51" t="str">
            <v>Wiener Neustadt (Land)</v>
          </cell>
          <cell r="C51">
            <v>57</v>
          </cell>
        </row>
        <row r="52">
          <cell r="B52" t="str">
            <v>Sankt Pölten (Land)</v>
          </cell>
          <cell r="C52">
            <v>50</v>
          </cell>
        </row>
        <row r="53">
          <cell r="B53" t="str">
            <v>Krems (Land)</v>
          </cell>
          <cell r="C53">
            <v>48</v>
          </cell>
        </row>
        <row r="54">
          <cell r="B54" t="str">
            <v>Gänserndorf</v>
          </cell>
          <cell r="C54">
            <v>40</v>
          </cell>
        </row>
        <row r="55">
          <cell r="B55" t="str">
            <v>Scheibbs</v>
          </cell>
          <cell r="C55">
            <v>40</v>
          </cell>
        </row>
        <row r="56">
          <cell r="B56" t="str">
            <v>Gmünd</v>
          </cell>
          <cell r="C56">
            <v>40</v>
          </cell>
        </row>
        <row r="57">
          <cell r="B57" t="str">
            <v>Waidhofen an der Thaya</v>
          </cell>
          <cell r="C57">
            <v>31</v>
          </cell>
        </row>
        <row r="58">
          <cell r="B58" t="str">
            <v>Neunkirchen</v>
          </cell>
          <cell r="C58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workbookViewId="0">
      <selection activeCell="E40" sqref="E40"/>
    </sheetView>
  </sheetViews>
  <sheetFormatPr baseColWidth="10" defaultRowHeight="14.25" x14ac:dyDescent="0.45"/>
  <cols>
    <col min="3" max="3" width="13.59765625" customWidth="1"/>
  </cols>
  <sheetData>
    <row r="1" spans="1:17" ht="16.899999999999999" x14ac:dyDescent="0.5">
      <c r="A1" s="33" t="s">
        <v>60</v>
      </c>
      <c r="B1" s="32"/>
      <c r="C1" s="32"/>
    </row>
    <row r="2" spans="1:17" ht="16.899999999999999" x14ac:dyDescent="0.5">
      <c r="A2" s="33" t="s">
        <v>59</v>
      </c>
      <c r="B2" s="31"/>
      <c r="C2" s="32"/>
    </row>
    <row r="3" spans="1:17" s="2" customFormat="1" ht="14.65" thickBot="1" x14ac:dyDescent="0.5">
      <c r="A3" s="3"/>
      <c r="B3" s="3"/>
    </row>
    <row r="4" spans="1:17" ht="14.65" thickBot="1" x14ac:dyDescent="0.5">
      <c r="A4" s="34" t="s">
        <v>0</v>
      </c>
      <c r="B4" s="35" t="s">
        <v>1</v>
      </c>
    </row>
    <row r="5" spans="1:17" x14ac:dyDescent="0.45">
      <c r="A5" s="36">
        <v>1869</v>
      </c>
      <c r="B5" s="37">
        <v>2840</v>
      </c>
    </row>
    <row r="6" spans="1:17" x14ac:dyDescent="0.45">
      <c r="A6" s="38">
        <v>1880</v>
      </c>
      <c r="B6" s="38">
        <v>2818</v>
      </c>
    </row>
    <row r="7" spans="1:17" x14ac:dyDescent="0.45">
      <c r="A7" s="38">
        <v>1890</v>
      </c>
      <c r="B7" s="38">
        <v>2802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45">
      <c r="A8" s="38">
        <v>1900</v>
      </c>
      <c r="B8" s="38">
        <v>2796</v>
      </c>
    </row>
    <row r="9" spans="1:17" x14ac:dyDescent="0.45">
      <c r="A9" s="38">
        <v>1910</v>
      </c>
      <c r="B9" s="38">
        <v>2864</v>
      </c>
    </row>
    <row r="10" spans="1:17" x14ac:dyDescent="0.45">
      <c r="A10" s="38">
        <v>1923</v>
      </c>
      <c r="B10" s="38">
        <v>2857</v>
      </c>
    </row>
    <row r="11" spans="1:17" x14ac:dyDescent="0.45">
      <c r="A11" s="38">
        <v>1934</v>
      </c>
      <c r="B11" s="38">
        <v>2808</v>
      </c>
    </row>
    <row r="12" spans="1:17" x14ac:dyDescent="0.45">
      <c r="A12" s="38">
        <v>1939</v>
      </c>
      <c r="B12" s="38">
        <v>2763</v>
      </c>
    </row>
    <row r="13" spans="1:17" x14ac:dyDescent="0.45">
      <c r="A13" s="38">
        <v>1951</v>
      </c>
      <c r="B13" s="38">
        <v>2729</v>
      </c>
    </row>
    <row r="14" spans="1:17" x14ac:dyDescent="0.45">
      <c r="A14" s="38">
        <v>1961</v>
      </c>
      <c r="B14" s="38">
        <v>2638</v>
      </c>
    </row>
    <row r="15" spans="1:17" x14ac:dyDescent="0.45">
      <c r="A15" s="38">
        <v>1971</v>
      </c>
      <c r="B15" s="38">
        <v>2761</v>
      </c>
    </row>
    <row r="16" spans="1:17" x14ac:dyDescent="0.45">
      <c r="A16" s="38">
        <v>1981</v>
      </c>
      <c r="B16" s="38">
        <v>3003</v>
      </c>
    </row>
    <row r="17" spans="1:2" x14ac:dyDescent="0.45">
      <c r="A17" s="38">
        <v>1991</v>
      </c>
      <c r="B17" s="38">
        <v>3123</v>
      </c>
    </row>
    <row r="18" spans="1:2" x14ac:dyDescent="0.45">
      <c r="A18" s="38">
        <v>2001</v>
      </c>
      <c r="B18" s="38">
        <v>3286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"/>
  <sheetViews>
    <sheetView workbookViewId="0">
      <selection activeCell="A12" sqref="A12:C12"/>
    </sheetView>
  </sheetViews>
  <sheetFormatPr baseColWidth="10" defaultRowHeight="14.25" x14ac:dyDescent="0.45"/>
  <cols>
    <col min="1" max="1" width="23.1328125" customWidth="1"/>
    <col min="3" max="3" width="19.59765625" customWidth="1"/>
  </cols>
  <sheetData>
    <row r="1" spans="1:11" ht="16.899999999999999" x14ac:dyDescent="0.5">
      <c r="A1" s="60" t="s">
        <v>68</v>
      </c>
      <c r="B1" s="59"/>
    </row>
    <row r="4" spans="1:11" x14ac:dyDescent="0.45">
      <c r="A4" s="69" t="s">
        <v>41</v>
      </c>
      <c r="B4" s="70" t="s">
        <v>39</v>
      </c>
      <c r="C4" s="70"/>
      <c r="D4" s="70"/>
      <c r="E4" s="70"/>
      <c r="F4" s="70"/>
      <c r="G4" s="70"/>
      <c r="H4" s="70"/>
      <c r="I4" s="70"/>
      <c r="J4" s="48"/>
      <c r="K4" s="37"/>
    </row>
    <row r="5" spans="1:11" x14ac:dyDescent="0.45">
      <c r="A5" s="69" t="s">
        <v>44</v>
      </c>
      <c r="B5" s="70" t="s">
        <v>36</v>
      </c>
      <c r="C5" s="70"/>
      <c r="D5" s="70"/>
      <c r="E5" s="70"/>
      <c r="F5" s="70"/>
      <c r="G5" s="70"/>
      <c r="H5" s="70"/>
      <c r="I5" s="70"/>
      <c r="J5" s="48"/>
      <c r="K5" s="37"/>
    </row>
    <row r="6" spans="1:11" x14ac:dyDescent="0.45">
      <c r="A6" s="71" t="s">
        <v>45</v>
      </c>
      <c r="B6" s="11" t="s">
        <v>40</v>
      </c>
      <c r="C6" s="11"/>
      <c r="D6" s="11"/>
      <c r="E6" s="11"/>
      <c r="F6" s="11"/>
      <c r="G6" s="11"/>
      <c r="H6" s="11"/>
      <c r="I6" s="11"/>
      <c r="J6" s="72"/>
      <c r="K6" s="37"/>
    </row>
    <row r="7" spans="1:11" x14ac:dyDescent="0.45">
      <c r="A7" s="69" t="s">
        <v>46</v>
      </c>
      <c r="B7" s="70" t="s">
        <v>37</v>
      </c>
      <c r="C7" s="70"/>
      <c r="D7" s="70"/>
      <c r="E7" s="70"/>
      <c r="F7" s="70"/>
      <c r="G7" s="70"/>
      <c r="H7" s="70"/>
      <c r="I7" s="70"/>
      <c r="J7" s="48"/>
      <c r="K7" s="37"/>
    </row>
    <row r="8" spans="1:11" x14ac:dyDescent="0.45">
      <c r="A8" s="73" t="s">
        <v>47</v>
      </c>
      <c r="B8" s="74" t="s">
        <v>38</v>
      </c>
      <c r="C8" s="74"/>
      <c r="D8" s="74"/>
      <c r="E8" s="74"/>
      <c r="F8" s="74"/>
      <c r="G8" s="74"/>
      <c r="H8" s="74"/>
      <c r="I8" s="74"/>
      <c r="J8" s="47"/>
      <c r="K8" s="37"/>
    </row>
    <row r="10" spans="1:11" x14ac:dyDescent="0.45">
      <c r="A10" s="79" t="s">
        <v>42</v>
      </c>
      <c r="B10" s="79">
        <v>28</v>
      </c>
    </row>
    <row r="11" spans="1:11" s="4" customFormat="1" x14ac:dyDescent="0.45">
      <c r="A11" s="30"/>
      <c r="B11" s="30"/>
    </row>
    <row r="12" spans="1:11" x14ac:dyDescent="0.45">
      <c r="A12" s="80"/>
      <c r="B12" s="81" t="s">
        <v>43</v>
      </c>
      <c r="C12" s="81" t="s">
        <v>48</v>
      </c>
      <c r="D12" s="75"/>
      <c r="E12" s="4"/>
      <c r="F12" s="4"/>
      <c r="G12" s="4"/>
      <c r="H12" s="4"/>
      <c r="I12" s="4"/>
      <c r="J12" s="4"/>
      <c r="K12" s="4"/>
    </row>
    <row r="13" spans="1:11" x14ac:dyDescent="0.45">
      <c r="A13" s="29" t="s">
        <v>41</v>
      </c>
      <c r="B13" s="76">
        <v>24</v>
      </c>
      <c r="C13" s="77">
        <f>B13/B10</f>
        <v>0.8571428571428571</v>
      </c>
      <c r="D13" s="78"/>
    </row>
    <row r="14" spans="1:11" x14ac:dyDescent="0.45">
      <c r="A14" s="29" t="s">
        <v>44</v>
      </c>
      <c r="B14" s="76">
        <v>17</v>
      </c>
      <c r="C14" s="77">
        <f>B14/B10</f>
        <v>0.6071428571428571</v>
      </c>
      <c r="D14" s="78"/>
    </row>
    <row r="15" spans="1:11" x14ac:dyDescent="0.45">
      <c r="A15" s="29" t="s">
        <v>45</v>
      </c>
      <c r="B15" s="76">
        <v>21</v>
      </c>
      <c r="C15" s="77">
        <f>B15/B10</f>
        <v>0.75</v>
      </c>
      <c r="D15" s="78"/>
    </row>
    <row r="16" spans="1:11" x14ac:dyDescent="0.45">
      <c r="A16" s="29" t="s">
        <v>46</v>
      </c>
      <c r="B16" s="76">
        <v>12</v>
      </c>
      <c r="C16" s="77">
        <f>B16/B10</f>
        <v>0.42857142857142855</v>
      </c>
      <c r="D16" s="78"/>
    </row>
    <row r="17" spans="1:4" x14ac:dyDescent="0.45">
      <c r="A17" s="29" t="s">
        <v>47</v>
      </c>
      <c r="B17" s="76">
        <v>14</v>
      </c>
      <c r="C17" s="77">
        <f>B17/B10</f>
        <v>0.5</v>
      </c>
      <c r="D17" s="78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tabSelected="1" workbookViewId="0">
      <selection activeCell="N20" sqref="N20"/>
    </sheetView>
  </sheetViews>
  <sheetFormatPr baseColWidth="10" defaultRowHeight="14.25" x14ac:dyDescent="0.45"/>
  <cols>
    <col min="3" max="3" width="15.59765625" customWidth="1"/>
  </cols>
  <sheetData>
    <row r="1" spans="1:3" s="2" customFormat="1" ht="16.899999999999999" x14ac:dyDescent="0.5">
      <c r="A1" s="33" t="s">
        <v>60</v>
      </c>
      <c r="B1" s="31"/>
      <c r="C1" s="31"/>
    </row>
    <row r="2" spans="1:3" s="2" customFormat="1" ht="16.899999999999999" x14ac:dyDescent="0.5">
      <c r="A2" s="33" t="s">
        <v>61</v>
      </c>
      <c r="B2" s="31"/>
      <c r="C2" s="31"/>
    </row>
    <row r="3" spans="1:3" s="2" customFormat="1" ht="14.65" thickBot="1" x14ac:dyDescent="0.5">
      <c r="A3" s="3"/>
    </row>
    <row r="4" spans="1:3" ht="14.65" thickBot="1" x14ac:dyDescent="0.5">
      <c r="A4" s="39" t="s">
        <v>0</v>
      </c>
      <c r="B4" s="40" t="s">
        <v>1</v>
      </c>
    </row>
    <row r="5" spans="1:3" x14ac:dyDescent="0.45">
      <c r="A5" s="36">
        <v>1869</v>
      </c>
      <c r="B5" s="37">
        <v>2840</v>
      </c>
    </row>
    <row r="6" spans="1:3" x14ac:dyDescent="0.45">
      <c r="A6" s="38">
        <v>1880</v>
      </c>
      <c r="B6" s="38">
        <v>2818</v>
      </c>
    </row>
    <row r="7" spans="1:3" x14ac:dyDescent="0.45">
      <c r="A7" s="38">
        <v>1890</v>
      </c>
      <c r="B7" s="38">
        <v>2802</v>
      </c>
    </row>
    <row r="8" spans="1:3" x14ac:dyDescent="0.45">
      <c r="A8" s="38">
        <v>1900</v>
      </c>
      <c r="B8" s="38">
        <v>2796</v>
      </c>
    </row>
    <row r="9" spans="1:3" x14ac:dyDescent="0.45">
      <c r="A9" s="38">
        <v>1910</v>
      </c>
      <c r="B9" s="38">
        <v>2864</v>
      </c>
    </row>
    <row r="10" spans="1:3" x14ac:dyDescent="0.45">
      <c r="A10" s="38">
        <v>1923</v>
      </c>
      <c r="B10" s="38">
        <v>2857</v>
      </c>
    </row>
    <row r="11" spans="1:3" x14ac:dyDescent="0.45">
      <c r="A11" s="38">
        <v>1934</v>
      </c>
      <c r="B11" s="38">
        <v>2808</v>
      </c>
    </row>
    <row r="12" spans="1:3" x14ac:dyDescent="0.45">
      <c r="A12" s="38">
        <v>1939</v>
      </c>
      <c r="B12" s="38">
        <v>2763</v>
      </c>
    </row>
    <row r="13" spans="1:3" x14ac:dyDescent="0.45">
      <c r="A13" s="38">
        <v>1951</v>
      </c>
      <c r="B13" s="38">
        <v>2729</v>
      </c>
    </row>
    <row r="14" spans="1:3" x14ac:dyDescent="0.45">
      <c r="A14" s="38">
        <v>1961</v>
      </c>
      <c r="B14" s="38">
        <v>2638</v>
      </c>
    </row>
    <row r="15" spans="1:3" x14ac:dyDescent="0.45">
      <c r="A15" s="38">
        <v>1971</v>
      </c>
      <c r="B15" s="38">
        <v>2761</v>
      </c>
    </row>
    <row r="16" spans="1:3" x14ac:dyDescent="0.45">
      <c r="A16" s="38">
        <v>1981</v>
      </c>
      <c r="B16" s="38">
        <v>3003</v>
      </c>
    </row>
    <row r="17" spans="1:2" x14ac:dyDescent="0.45">
      <c r="A17" s="38">
        <v>1991</v>
      </c>
      <c r="B17" s="38">
        <v>3123</v>
      </c>
    </row>
    <row r="18" spans="1:2" x14ac:dyDescent="0.45">
      <c r="A18" s="38">
        <v>2001</v>
      </c>
      <c r="B18" s="38">
        <v>3286</v>
      </c>
    </row>
    <row r="19" spans="1:2" s="4" customFormat="1" x14ac:dyDescent="0.45">
      <c r="A19" s="38">
        <v>2002</v>
      </c>
      <c r="B19" s="38">
        <v>3305</v>
      </c>
    </row>
    <row r="20" spans="1:2" s="4" customFormat="1" x14ac:dyDescent="0.45">
      <c r="A20" s="38">
        <v>2003</v>
      </c>
      <c r="B20" s="38">
        <v>3278</v>
      </c>
    </row>
    <row r="21" spans="1:2" s="4" customFormat="1" x14ac:dyDescent="0.45">
      <c r="A21" s="38">
        <v>2004</v>
      </c>
      <c r="B21" s="38">
        <v>3280</v>
      </c>
    </row>
    <row r="22" spans="1:2" s="4" customFormat="1" x14ac:dyDescent="0.45">
      <c r="A22" s="38">
        <v>2005</v>
      </c>
      <c r="B22" s="38">
        <v>3280</v>
      </c>
    </row>
    <row r="23" spans="1:2" s="4" customFormat="1" x14ac:dyDescent="0.45">
      <c r="A23" s="38">
        <v>2006</v>
      </c>
      <c r="B23" s="38">
        <v>3305</v>
      </c>
    </row>
    <row r="24" spans="1:2" s="4" customFormat="1" x14ac:dyDescent="0.45">
      <c r="A24" s="38">
        <v>2007</v>
      </c>
      <c r="B24" s="38">
        <v>3289</v>
      </c>
    </row>
    <row r="25" spans="1:2" s="4" customFormat="1" x14ac:dyDescent="0.45">
      <c r="A25" s="38">
        <v>2008</v>
      </c>
      <c r="B25" s="38">
        <v>3280</v>
      </c>
    </row>
    <row r="26" spans="1:2" s="4" customFormat="1" x14ac:dyDescent="0.45">
      <c r="A26" s="38">
        <v>2009</v>
      </c>
      <c r="B26" s="38">
        <v>3288</v>
      </c>
    </row>
    <row r="27" spans="1:2" s="4" customFormat="1" x14ac:dyDescent="0.45">
      <c r="A27" s="38">
        <v>2010</v>
      </c>
      <c r="B27" s="38">
        <v>3340</v>
      </c>
    </row>
    <row r="28" spans="1:2" x14ac:dyDescent="0.45">
      <c r="A28" s="38">
        <v>2011</v>
      </c>
      <c r="B28" s="38">
        <v>3351</v>
      </c>
    </row>
    <row r="29" spans="1:2" s="4" customFormat="1" x14ac:dyDescent="0.45">
      <c r="A29" s="38">
        <v>2012</v>
      </c>
      <c r="B29" s="38">
        <v>3362</v>
      </c>
    </row>
    <row r="30" spans="1:2" s="4" customFormat="1" x14ac:dyDescent="0.45">
      <c r="A30" s="38">
        <v>2013</v>
      </c>
      <c r="B30" s="38">
        <v>3370</v>
      </c>
    </row>
    <row r="31" spans="1:2" s="4" customFormat="1" x14ac:dyDescent="0.45">
      <c r="A31" s="38">
        <v>2014</v>
      </c>
      <c r="B31" s="38">
        <v>3404</v>
      </c>
    </row>
    <row r="32" spans="1:2" s="4" customFormat="1" x14ac:dyDescent="0.45">
      <c r="A32" s="38">
        <v>2015</v>
      </c>
      <c r="B32" s="38">
        <v>3420</v>
      </c>
    </row>
    <row r="33" spans="1:2" s="4" customFormat="1" x14ac:dyDescent="0.45">
      <c r="A33" s="38">
        <v>2016</v>
      </c>
      <c r="B33" s="38">
        <v>3465</v>
      </c>
    </row>
    <row r="34" spans="1:2" x14ac:dyDescent="0.45">
      <c r="A34" s="38">
        <v>2017</v>
      </c>
      <c r="B34" s="38">
        <v>3515</v>
      </c>
    </row>
    <row r="35" spans="1:2" x14ac:dyDescent="0.45">
      <c r="A35" s="2"/>
    </row>
    <row r="36" spans="1:2" x14ac:dyDescent="0.45">
      <c r="A36" s="2"/>
    </row>
    <row r="37" spans="1:2" x14ac:dyDescent="0.45">
      <c r="A37" s="2"/>
    </row>
    <row r="38" spans="1:2" x14ac:dyDescent="0.45">
      <c r="A38" s="2"/>
    </row>
    <row r="39" spans="1:2" x14ac:dyDescent="0.45">
      <c r="A39" s="2"/>
    </row>
    <row r="40" spans="1:2" x14ac:dyDescent="0.45">
      <c r="A40" s="2"/>
    </row>
    <row r="41" spans="1:2" x14ac:dyDescent="0.45">
      <c r="A41" s="2"/>
    </row>
    <row r="42" spans="1:2" x14ac:dyDescent="0.45">
      <c r="A42" s="2"/>
    </row>
    <row r="43" spans="1:2" x14ac:dyDescent="0.45">
      <c r="A43" s="2"/>
    </row>
    <row r="44" spans="1:2" x14ac:dyDescent="0.45">
      <c r="A44" s="2"/>
    </row>
    <row r="45" spans="1:2" x14ac:dyDescent="0.45">
      <c r="A45" s="2"/>
    </row>
    <row r="46" spans="1:2" x14ac:dyDescent="0.45">
      <c r="A46" s="2"/>
    </row>
    <row r="47" spans="1:2" x14ac:dyDescent="0.45">
      <c r="A47" s="2"/>
    </row>
    <row r="48" spans="1:2" x14ac:dyDescent="0.45">
      <c r="A48" s="2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D10" workbookViewId="0">
      <selection activeCell="P35" sqref="P35:P36"/>
    </sheetView>
  </sheetViews>
  <sheetFormatPr baseColWidth="10" defaultRowHeight="14.25" x14ac:dyDescent="0.45"/>
  <cols>
    <col min="1" max="1" width="27.265625" customWidth="1"/>
  </cols>
  <sheetData>
    <row r="1" spans="1:5" ht="17.25" customHeight="1" x14ac:dyDescent="0.45">
      <c r="A1" s="25" t="s">
        <v>21</v>
      </c>
      <c r="B1" s="24"/>
      <c r="C1" s="7"/>
      <c r="D1" s="7"/>
    </row>
    <row r="2" spans="1:5" x14ac:dyDescent="0.45">
      <c r="A2" s="26" t="s">
        <v>27</v>
      </c>
      <c r="B2" s="27" t="s">
        <v>2</v>
      </c>
      <c r="C2" s="7"/>
      <c r="D2" s="12"/>
      <c r="E2" s="12"/>
    </row>
    <row r="3" spans="1:5" x14ac:dyDescent="0.45">
      <c r="A3" s="20" t="s">
        <v>3</v>
      </c>
      <c r="B3" s="21">
        <v>189889</v>
      </c>
      <c r="C3" s="7"/>
      <c r="D3" s="7"/>
      <c r="E3" s="8"/>
    </row>
    <row r="4" spans="1:5" x14ac:dyDescent="0.45">
      <c r="A4" s="20" t="s">
        <v>12</v>
      </c>
      <c r="B4" s="21">
        <v>139116</v>
      </c>
      <c r="C4" s="7"/>
      <c r="D4" s="7"/>
      <c r="E4" s="8"/>
    </row>
    <row r="5" spans="1:5" x14ac:dyDescent="0.45">
      <c r="A5" s="20" t="s">
        <v>19</v>
      </c>
      <c r="B5" s="21">
        <v>130316</v>
      </c>
      <c r="C5" s="7"/>
      <c r="D5" s="7"/>
      <c r="E5" s="8"/>
    </row>
    <row r="6" spans="1:5" x14ac:dyDescent="0.45">
      <c r="A6" s="20" t="s">
        <v>9</v>
      </c>
      <c r="B6" s="21">
        <v>99403</v>
      </c>
      <c r="C6" s="7"/>
      <c r="D6" s="7"/>
      <c r="E6" s="8"/>
    </row>
    <row r="7" spans="1:5" x14ac:dyDescent="0.45">
      <c r="A7" s="20" t="s">
        <v>6</v>
      </c>
      <c r="B7" s="21">
        <v>97826</v>
      </c>
      <c r="C7" s="7"/>
      <c r="D7" s="7"/>
      <c r="E7" s="8"/>
    </row>
    <row r="8" spans="1:5" x14ac:dyDescent="0.45">
      <c r="A8" s="20" t="s">
        <v>18</v>
      </c>
      <c r="B8" s="21">
        <v>81400</v>
      </c>
      <c r="C8" s="7"/>
      <c r="D8" s="7"/>
      <c r="E8" s="8"/>
    </row>
    <row r="9" spans="1:5" x14ac:dyDescent="0.45">
      <c r="A9" s="20" t="s">
        <v>20</v>
      </c>
      <c r="B9" s="21">
        <v>67945</v>
      </c>
      <c r="C9" s="7"/>
      <c r="D9" s="7"/>
      <c r="E9" s="8"/>
    </row>
    <row r="10" spans="1:5" x14ac:dyDescent="0.45">
      <c r="A10" s="20" t="s">
        <v>13</v>
      </c>
      <c r="B10" s="21">
        <v>65738</v>
      </c>
      <c r="C10" s="7"/>
      <c r="D10" s="7"/>
      <c r="E10" s="8"/>
    </row>
    <row r="11" spans="1:5" x14ac:dyDescent="0.45">
      <c r="A11" s="20" t="s">
        <v>8</v>
      </c>
      <c r="B11" s="21">
        <v>65113</v>
      </c>
      <c r="C11" s="7"/>
      <c r="D11" s="7"/>
      <c r="E11" s="8"/>
    </row>
    <row r="12" spans="1:5" x14ac:dyDescent="0.45">
      <c r="A12" s="20" t="s">
        <v>10</v>
      </c>
      <c r="B12" s="21">
        <v>62555</v>
      </c>
      <c r="C12" s="7"/>
      <c r="D12" s="7"/>
      <c r="E12" s="8"/>
    </row>
    <row r="13" spans="1:5" x14ac:dyDescent="0.45">
      <c r="A13" s="20" t="s">
        <v>17</v>
      </c>
      <c r="B13" s="21">
        <v>58700</v>
      </c>
      <c r="C13" s="7"/>
      <c r="D13" s="7"/>
      <c r="E13" s="8"/>
    </row>
    <row r="14" spans="1:5" x14ac:dyDescent="0.45">
      <c r="A14" s="20" t="s">
        <v>5</v>
      </c>
      <c r="B14" s="21">
        <v>58591</v>
      </c>
      <c r="C14" s="7"/>
      <c r="D14" s="7"/>
      <c r="E14" s="8"/>
    </row>
    <row r="15" spans="1:5" x14ac:dyDescent="0.45">
      <c r="A15" s="20" t="s">
        <v>14</v>
      </c>
      <c r="B15" s="21">
        <v>58553</v>
      </c>
      <c r="C15" s="7"/>
      <c r="D15" s="7"/>
      <c r="E15" s="8"/>
    </row>
    <row r="16" spans="1:5" x14ac:dyDescent="0.45">
      <c r="A16" s="20" t="s">
        <v>15</v>
      </c>
      <c r="B16" s="21">
        <v>56688</v>
      </c>
      <c r="C16" s="7"/>
      <c r="D16" s="7"/>
      <c r="E16" s="8"/>
    </row>
    <row r="17" spans="1:5" x14ac:dyDescent="0.45">
      <c r="A17" s="20" t="s">
        <v>16</v>
      </c>
      <c r="B17" s="21">
        <v>56426</v>
      </c>
      <c r="C17" s="7"/>
      <c r="D17" s="7"/>
      <c r="E17" s="8"/>
    </row>
    <row r="18" spans="1:5" x14ac:dyDescent="0.45">
      <c r="A18" s="20" t="s">
        <v>11</v>
      </c>
      <c r="B18" s="21">
        <v>55557</v>
      </c>
      <c r="C18" s="7"/>
      <c r="D18" s="7"/>
      <c r="E18" s="8"/>
    </row>
    <row r="19" spans="1:5" x14ac:dyDescent="0.45">
      <c r="A19" s="20" t="s">
        <v>4</v>
      </c>
      <c r="B19" s="21">
        <v>38205</v>
      </c>
      <c r="C19" s="7"/>
      <c r="D19" s="7"/>
      <c r="E19" s="8"/>
    </row>
    <row r="20" spans="1:5" ht="14.65" thickBot="1" x14ac:dyDescent="0.5">
      <c r="A20" s="20" t="s">
        <v>7</v>
      </c>
      <c r="B20" s="21">
        <v>31741</v>
      </c>
      <c r="C20" s="7"/>
      <c r="D20" s="7"/>
      <c r="E20" s="8"/>
    </row>
    <row r="21" spans="1:5" ht="14.65" thickBot="1" x14ac:dyDescent="0.5">
      <c r="A21" s="22" t="s">
        <v>23</v>
      </c>
      <c r="B21" s="23">
        <f>SUM(B3:B20)</f>
        <v>1413762</v>
      </c>
    </row>
  </sheetData>
  <sortState ref="A3:E20">
    <sortCondition descending="1" ref="B3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"/>
  <sheetViews>
    <sheetView topLeftCell="A14" workbookViewId="0">
      <selection activeCell="R26" sqref="R26"/>
    </sheetView>
  </sheetViews>
  <sheetFormatPr baseColWidth="10" defaultRowHeight="14.25" x14ac:dyDescent="0.45"/>
  <cols>
    <col min="1" max="1" width="27.265625" customWidth="1"/>
    <col min="4" max="4" width="7.73046875" bestFit="1" customWidth="1"/>
    <col min="5" max="5" width="9.86328125" bestFit="1" customWidth="1"/>
    <col min="6" max="6" width="9.73046875" customWidth="1"/>
    <col min="7" max="7" width="7" customWidth="1"/>
    <col min="8" max="8" width="7.86328125" customWidth="1"/>
    <col min="9" max="9" width="7.3984375" customWidth="1"/>
    <col min="10" max="10" width="8" customWidth="1"/>
    <col min="11" max="11" width="7.73046875" customWidth="1"/>
    <col min="12" max="12" width="8" customWidth="1"/>
    <col min="13" max="13" width="7.1328125" customWidth="1"/>
    <col min="14" max="14" width="7.265625" customWidth="1"/>
    <col min="15" max="15" width="6.73046875" customWidth="1"/>
    <col min="16" max="16" width="7.73046875" customWidth="1"/>
    <col min="17" max="17" width="8.1328125" customWidth="1"/>
    <col min="18" max="18" width="7.3984375" customWidth="1"/>
    <col min="19" max="19" width="7.59765625" customWidth="1"/>
  </cols>
  <sheetData>
    <row r="1" spans="1:17" ht="17.25" customHeight="1" x14ac:dyDescent="0.45">
      <c r="A1" s="41" t="s">
        <v>21</v>
      </c>
      <c r="B1" s="19"/>
      <c r="C1" s="13"/>
      <c r="D1" s="13"/>
      <c r="E1" s="14"/>
    </row>
    <row r="2" spans="1:17" ht="24" customHeight="1" x14ac:dyDescent="0.45">
      <c r="A2" s="42" t="s">
        <v>29</v>
      </c>
      <c r="B2" s="42" t="s">
        <v>2</v>
      </c>
      <c r="C2" s="12"/>
      <c r="D2" s="12"/>
      <c r="E2" s="12"/>
    </row>
    <row r="3" spans="1:17" x14ac:dyDescent="0.45">
      <c r="A3" s="38" t="s">
        <v>62</v>
      </c>
      <c r="B3" s="43">
        <v>3351</v>
      </c>
      <c r="C3" s="9"/>
      <c r="D3" s="9"/>
      <c r="E3" s="10"/>
    </row>
    <row r="4" spans="1:17" x14ac:dyDescent="0.45">
      <c r="A4" s="38" t="s">
        <v>63</v>
      </c>
      <c r="B4" s="43">
        <v>22847</v>
      </c>
      <c r="C4" s="9"/>
      <c r="D4" s="9"/>
      <c r="E4" s="10"/>
    </row>
    <row r="5" spans="1:17" x14ac:dyDescent="0.45">
      <c r="A5" s="38" t="s">
        <v>64</v>
      </c>
      <c r="B5" s="43">
        <v>2152</v>
      </c>
      <c r="C5" s="9"/>
      <c r="D5" s="9"/>
      <c r="E5" s="10"/>
    </row>
    <row r="7" spans="1:17" hidden="1" x14ac:dyDescent="0.45"/>
    <row r="9" spans="1:17" ht="14.65" thickBot="1" x14ac:dyDescent="0.5"/>
    <row r="10" spans="1:17" ht="14.65" thickBot="1" x14ac:dyDescent="0.5">
      <c r="A10" s="44" t="s">
        <v>22</v>
      </c>
      <c r="B10" s="45">
        <v>1869</v>
      </c>
      <c r="C10" s="46">
        <v>1880</v>
      </c>
      <c r="D10" s="46">
        <v>1890</v>
      </c>
      <c r="E10" s="46">
        <v>1900</v>
      </c>
      <c r="F10" s="46">
        <v>1910</v>
      </c>
      <c r="G10" s="46">
        <v>1923</v>
      </c>
      <c r="H10" s="46">
        <v>1934</v>
      </c>
      <c r="I10" s="46">
        <v>1939</v>
      </c>
      <c r="J10" s="46">
        <v>1951</v>
      </c>
      <c r="K10" s="46">
        <v>1961</v>
      </c>
      <c r="L10" s="46">
        <v>1971</v>
      </c>
      <c r="M10" s="46">
        <v>1981</v>
      </c>
      <c r="N10" s="46">
        <v>1991</v>
      </c>
      <c r="O10" s="46">
        <v>2001</v>
      </c>
      <c r="P10" s="46">
        <v>2011</v>
      </c>
      <c r="Q10" s="4"/>
    </row>
    <row r="11" spans="1:17" x14ac:dyDescent="0.45">
      <c r="A11" s="36" t="s">
        <v>62</v>
      </c>
      <c r="B11" s="47">
        <v>2840</v>
      </c>
      <c r="C11" s="36">
        <v>2818</v>
      </c>
      <c r="D11" s="36">
        <v>2802</v>
      </c>
      <c r="E11" s="36">
        <v>2796</v>
      </c>
      <c r="F11" s="36">
        <v>2864</v>
      </c>
      <c r="G11" s="36">
        <v>2857</v>
      </c>
      <c r="H11" s="36">
        <v>2808</v>
      </c>
      <c r="I11" s="36">
        <v>2763</v>
      </c>
      <c r="J11" s="36">
        <v>2729</v>
      </c>
      <c r="K11" s="36">
        <v>2638</v>
      </c>
      <c r="L11" s="36">
        <v>2761</v>
      </c>
      <c r="M11" s="36">
        <v>3003</v>
      </c>
      <c r="N11" s="38">
        <v>3123</v>
      </c>
      <c r="O11" s="36">
        <v>3286</v>
      </c>
      <c r="P11" s="36">
        <v>3351</v>
      </c>
      <c r="Q11" s="4"/>
    </row>
    <row r="12" spans="1:17" x14ac:dyDescent="0.45">
      <c r="A12" s="38" t="s">
        <v>63</v>
      </c>
      <c r="B12" s="48">
        <v>4313</v>
      </c>
      <c r="C12" s="38">
        <v>6086</v>
      </c>
      <c r="D12" s="38">
        <v>7254</v>
      </c>
      <c r="E12" s="38">
        <v>10287</v>
      </c>
      <c r="F12" s="38">
        <v>14115</v>
      </c>
      <c r="G12" s="38">
        <v>14715</v>
      </c>
      <c r="H12" s="38">
        <v>17311</v>
      </c>
      <c r="I12" s="38">
        <v>18574</v>
      </c>
      <c r="J12" s="38">
        <v>17380</v>
      </c>
      <c r="K12" s="38">
        <v>19086</v>
      </c>
      <c r="L12" s="38">
        <v>21695</v>
      </c>
      <c r="M12" s="38">
        <v>21989</v>
      </c>
      <c r="N12" s="38">
        <v>21972</v>
      </c>
      <c r="O12" s="38">
        <v>22595</v>
      </c>
      <c r="P12" s="38">
        <v>22847</v>
      </c>
      <c r="Q12" s="4"/>
    </row>
    <row r="13" spans="1:17" x14ac:dyDescent="0.45">
      <c r="A13" s="38" t="s">
        <v>64</v>
      </c>
      <c r="B13" s="48">
        <v>1677</v>
      </c>
      <c r="C13" s="38">
        <v>1756</v>
      </c>
      <c r="D13" s="38">
        <v>1807</v>
      </c>
      <c r="E13" s="38">
        <v>1956</v>
      </c>
      <c r="F13" s="38">
        <v>1820</v>
      </c>
      <c r="G13" s="38">
        <v>1801</v>
      </c>
      <c r="H13" s="38">
        <v>1808</v>
      </c>
      <c r="I13" s="38">
        <v>1776</v>
      </c>
      <c r="J13" s="38">
        <v>1661</v>
      </c>
      <c r="K13" s="38">
        <v>1793</v>
      </c>
      <c r="L13" s="38">
        <v>1927</v>
      </c>
      <c r="M13" s="38">
        <v>2051</v>
      </c>
      <c r="N13" s="38">
        <v>2109</v>
      </c>
      <c r="O13" s="38">
        <v>2049</v>
      </c>
      <c r="P13" s="38">
        <v>2152</v>
      </c>
      <c r="Q13" s="4"/>
    </row>
    <row r="15" spans="1:17" x14ac:dyDescent="0.45">
      <c r="A15" s="37"/>
    </row>
    <row r="16" spans="1:17" x14ac:dyDescent="0.45">
      <c r="A16" s="11"/>
    </row>
    <row r="17" spans="1:2" x14ac:dyDescent="0.45">
      <c r="A17" s="11"/>
      <c r="B17" s="11"/>
    </row>
    <row r="18" spans="1:2" x14ac:dyDescent="0.45">
      <c r="A18" s="11"/>
      <c r="B18" s="11"/>
    </row>
    <row r="19" spans="1:2" x14ac:dyDescent="0.45">
      <c r="A19" s="11"/>
      <c r="B19" s="11"/>
    </row>
    <row r="20" spans="1:2" x14ac:dyDescent="0.45">
      <c r="A20" s="11"/>
      <c r="B20" s="11"/>
    </row>
    <row r="21" spans="1:2" x14ac:dyDescent="0.45">
      <c r="A21" s="11"/>
      <c r="B21" s="11"/>
    </row>
    <row r="22" spans="1:2" x14ac:dyDescent="0.45">
      <c r="A22" s="11"/>
      <c r="B22" s="11"/>
    </row>
    <row r="23" spans="1:2" x14ac:dyDescent="0.45">
      <c r="A23" s="11"/>
      <c r="B23" s="11"/>
    </row>
    <row r="24" spans="1:2" x14ac:dyDescent="0.45">
      <c r="A24" s="11"/>
      <c r="B24" s="11"/>
    </row>
    <row r="25" spans="1:2" x14ac:dyDescent="0.45">
      <c r="A25" s="11"/>
      <c r="B25" s="11"/>
    </row>
    <row r="26" spans="1:2" x14ac:dyDescent="0.45">
      <c r="A26" s="11"/>
      <c r="B26" s="11"/>
    </row>
    <row r="27" spans="1:2" x14ac:dyDescent="0.45">
      <c r="A27" s="11"/>
      <c r="B27" s="11"/>
    </row>
    <row r="28" spans="1:2" x14ac:dyDescent="0.45">
      <c r="A28" s="11"/>
      <c r="B28" s="11"/>
    </row>
    <row r="29" spans="1:2" x14ac:dyDescent="0.45">
      <c r="A29" s="11"/>
      <c r="B29" s="11"/>
    </row>
    <row r="30" spans="1:2" x14ac:dyDescent="0.45">
      <c r="B30" s="11"/>
    </row>
    <row r="31" spans="1:2" x14ac:dyDescent="0.45">
      <c r="B31" s="11"/>
    </row>
    <row r="32" spans="1:2" x14ac:dyDescent="0.45">
      <c r="B32" s="11"/>
    </row>
  </sheetData>
  <sortState ref="A3:E5">
    <sortCondition descending="1" ref="B5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zoomScale="80" zoomScaleNormal="80" workbookViewId="0">
      <selection activeCell="Q31" sqref="Q31"/>
    </sheetView>
  </sheetViews>
  <sheetFormatPr baseColWidth="10" defaultRowHeight="14.25" x14ac:dyDescent="0.45"/>
  <cols>
    <col min="1" max="1" width="40.3984375" customWidth="1"/>
    <col min="2" max="2" width="10.265625" customWidth="1"/>
    <col min="3" max="3" width="8.86328125" customWidth="1"/>
    <col min="4" max="4" width="9.265625" customWidth="1"/>
    <col min="5" max="5" width="8.86328125" customWidth="1"/>
    <col min="6" max="6" width="9.265625" customWidth="1"/>
    <col min="7" max="7" width="8.73046875" customWidth="1"/>
    <col min="8" max="8" width="9.3984375" customWidth="1"/>
    <col min="9" max="9" width="9.59765625" customWidth="1"/>
    <col min="10" max="10" width="8.86328125" customWidth="1"/>
    <col min="11" max="11" width="7.86328125" customWidth="1"/>
    <col min="12" max="12" width="9.265625" customWidth="1"/>
    <col min="13" max="13" width="9.1328125" customWidth="1"/>
    <col min="14" max="14" width="9.59765625" customWidth="1"/>
    <col min="15" max="15" width="9.1328125" customWidth="1"/>
    <col min="16" max="16" width="9.3984375" customWidth="1"/>
  </cols>
  <sheetData>
    <row r="1" spans="1:16" ht="17.25" thickBot="1" x14ac:dyDescent="0.55000000000000004">
      <c r="A1" s="49" t="s">
        <v>22</v>
      </c>
      <c r="B1" s="50">
        <v>1869</v>
      </c>
      <c r="C1" s="51">
        <v>1880</v>
      </c>
      <c r="D1" s="51">
        <v>1890</v>
      </c>
      <c r="E1" s="51">
        <v>1900</v>
      </c>
      <c r="F1" s="51">
        <v>1910</v>
      </c>
      <c r="G1" s="51">
        <v>1923</v>
      </c>
      <c r="H1" s="51">
        <v>1934</v>
      </c>
      <c r="I1" s="51">
        <v>1939</v>
      </c>
      <c r="J1" s="51">
        <v>1951</v>
      </c>
      <c r="K1" s="51">
        <v>1961</v>
      </c>
      <c r="L1" s="51">
        <v>1971</v>
      </c>
      <c r="M1" s="51">
        <v>1981</v>
      </c>
      <c r="N1" s="51">
        <v>1991</v>
      </c>
      <c r="O1" s="51">
        <v>2001</v>
      </c>
      <c r="P1" s="4"/>
    </row>
    <row r="2" spans="1:16" x14ac:dyDescent="0.45">
      <c r="A2" s="52" t="s">
        <v>62</v>
      </c>
      <c r="B2" s="47">
        <v>2840</v>
      </c>
      <c r="C2" s="36">
        <v>2818</v>
      </c>
      <c r="D2" s="36">
        <v>2802</v>
      </c>
      <c r="E2" s="36">
        <v>2796</v>
      </c>
      <c r="F2" s="36">
        <v>2864</v>
      </c>
      <c r="G2" s="36">
        <v>2857</v>
      </c>
      <c r="H2" s="36">
        <v>2808</v>
      </c>
      <c r="I2" s="36">
        <v>2763</v>
      </c>
      <c r="J2" s="36">
        <v>2729</v>
      </c>
      <c r="K2" s="36">
        <v>2638</v>
      </c>
      <c r="L2" s="36">
        <v>2761</v>
      </c>
      <c r="M2" s="36">
        <v>3003</v>
      </c>
      <c r="N2" s="38">
        <v>3123</v>
      </c>
      <c r="O2" s="36">
        <v>3286</v>
      </c>
      <c r="P2" s="36"/>
    </row>
    <row r="3" spans="1:16" s="4" customFormat="1" x14ac:dyDescent="0.45">
      <c r="A3" s="53" t="s">
        <v>24</v>
      </c>
      <c r="B3" s="54">
        <f>B2/$O$2</f>
        <v>0.86427267194157031</v>
      </c>
      <c r="C3" s="54">
        <f t="shared" ref="C3:O3" si="0">C2/$O$2</f>
        <v>0.85757760194765675</v>
      </c>
      <c r="D3" s="54">
        <f t="shared" si="0"/>
        <v>0.85270846013390145</v>
      </c>
      <c r="E3" s="54">
        <f t="shared" si="0"/>
        <v>0.85088253195374319</v>
      </c>
      <c r="F3" s="54">
        <f t="shared" si="0"/>
        <v>0.87157638466220333</v>
      </c>
      <c r="G3" s="54">
        <f t="shared" si="0"/>
        <v>0.86944613511868529</v>
      </c>
      <c r="H3" s="54">
        <f t="shared" si="0"/>
        <v>0.8545343883140597</v>
      </c>
      <c r="I3" s="54">
        <f t="shared" si="0"/>
        <v>0.8408399269628728</v>
      </c>
      <c r="J3" s="54">
        <f t="shared" si="0"/>
        <v>0.83049300060864273</v>
      </c>
      <c r="K3" s="54">
        <f t="shared" si="0"/>
        <v>0.80279975654290936</v>
      </c>
      <c r="L3" s="54">
        <f t="shared" si="0"/>
        <v>0.84023128423615334</v>
      </c>
      <c r="M3" s="54">
        <f t="shared" si="0"/>
        <v>0.91387705416920273</v>
      </c>
      <c r="N3" s="54">
        <f t="shared" si="0"/>
        <v>0.95039561777236758</v>
      </c>
      <c r="O3" s="54">
        <f t="shared" si="0"/>
        <v>1</v>
      </c>
    </row>
    <row r="4" spans="1:16" x14ac:dyDescent="0.45">
      <c r="A4" s="55" t="s">
        <v>63</v>
      </c>
      <c r="B4" s="48">
        <v>4313</v>
      </c>
      <c r="C4" s="38">
        <v>6086</v>
      </c>
      <c r="D4" s="38">
        <v>7254</v>
      </c>
      <c r="E4" s="38">
        <v>10287</v>
      </c>
      <c r="F4" s="38">
        <v>14115</v>
      </c>
      <c r="G4" s="38">
        <v>14715</v>
      </c>
      <c r="H4" s="38">
        <v>17311</v>
      </c>
      <c r="I4" s="38">
        <v>18574</v>
      </c>
      <c r="J4" s="38">
        <v>17380</v>
      </c>
      <c r="K4" s="38">
        <v>19086</v>
      </c>
      <c r="L4" s="38">
        <v>21695</v>
      </c>
      <c r="M4" s="38">
        <v>21989</v>
      </c>
      <c r="N4" s="38">
        <v>21972</v>
      </c>
      <c r="O4" s="38">
        <v>22595</v>
      </c>
      <c r="P4" s="4"/>
    </row>
    <row r="5" spans="1:16" s="4" customFormat="1" x14ac:dyDescent="0.45">
      <c r="A5" s="53" t="s">
        <v>24</v>
      </c>
      <c r="B5" s="54">
        <f>B4/$O$4</f>
        <v>0.19088293870325293</v>
      </c>
      <c r="C5" s="54">
        <f t="shared" ref="C5:O5" si="1">C4/$O$4</f>
        <v>0.26935162646603233</v>
      </c>
      <c r="D5" s="54">
        <f t="shared" si="1"/>
        <v>0.32104447886700599</v>
      </c>
      <c r="E5" s="54">
        <f t="shared" si="1"/>
        <v>0.45527771630891789</v>
      </c>
      <c r="F5" s="54">
        <f t="shared" si="1"/>
        <v>0.62469572914361582</v>
      </c>
      <c r="G5" s="54">
        <f t="shared" si="1"/>
        <v>0.65125027660986945</v>
      </c>
      <c r="H5" s="54">
        <f t="shared" si="1"/>
        <v>0.76614295198052662</v>
      </c>
      <c r="I5" s="54">
        <f t="shared" si="1"/>
        <v>0.82204027439699046</v>
      </c>
      <c r="J5" s="54">
        <f t="shared" si="1"/>
        <v>0.76919672493914582</v>
      </c>
      <c r="K5" s="54">
        <f t="shared" si="1"/>
        <v>0.84470015490152683</v>
      </c>
      <c r="L5" s="54">
        <f t="shared" si="1"/>
        <v>0.96016817880061955</v>
      </c>
      <c r="M5" s="54">
        <f t="shared" si="1"/>
        <v>0.97317990705908386</v>
      </c>
      <c r="N5" s="54">
        <f t="shared" si="1"/>
        <v>0.97242752821420664</v>
      </c>
      <c r="O5" s="54">
        <f t="shared" si="1"/>
        <v>1</v>
      </c>
    </row>
    <row r="6" spans="1:16" x14ac:dyDescent="0.45">
      <c r="A6" s="55" t="s">
        <v>64</v>
      </c>
      <c r="B6" s="48">
        <v>1677</v>
      </c>
      <c r="C6" s="38">
        <v>1756</v>
      </c>
      <c r="D6" s="38">
        <v>1807</v>
      </c>
      <c r="E6" s="38">
        <v>1956</v>
      </c>
      <c r="F6" s="38">
        <v>1820</v>
      </c>
      <c r="G6" s="38">
        <v>1801</v>
      </c>
      <c r="H6" s="38">
        <v>1808</v>
      </c>
      <c r="I6" s="38">
        <v>1776</v>
      </c>
      <c r="J6" s="38">
        <v>1661</v>
      </c>
      <c r="K6" s="38">
        <v>1793</v>
      </c>
      <c r="L6" s="38">
        <v>1927</v>
      </c>
      <c r="M6" s="38">
        <v>2051</v>
      </c>
      <c r="N6" s="38">
        <v>2109</v>
      </c>
      <c r="O6" s="38">
        <v>2049</v>
      </c>
      <c r="P6" s="4"/>
    </row>
    <row r="7" spans="1:16" s="4" customFormat="1" x14ac:dyDescent="0.45">
      <c r="A7" s="53" t="s">
        <v>24</v>
      </c>
      <c r="B7" s="54">
        <f>B6/$O$6</f>
        <v>0.81844802342606149</v>
      </c>
      <c r="C7" s="54">
        <f t="shared" ref="C7:O7" si="2">C6/$O$6</f>
        <v>0.85700341630063448</v>
      </c>
      <c r="D7" s="54">
        <f t="shared" si="2"/>
        <v>0.88189360663738414</v>
      </c>
      <c r="E7" s="54">
        <f t="shared" si="2"/>
        <v>0.9546120058565154</v>
      </c>
      <c r="F7" s="54">
        <f t="shared" si="2"/>
        <v>0.88823816495851637</v>
      </c>
      <c r="G7" s="54">
        <f t="shared" si="2"/>
        <v>0.87896534895070766</v>
      </c>
      <c r="H7" s="54">
        <f t="shared" si="2"/>
        <v>0.88238164958516352</v>
      </c>
      <c r="I7" s="54">
        <f t="shared" si="2"/>
        <v>0.86676427525622257</v>
      </c>
      <c r="J7" s="54">
        <f t="shared" si="2"/>
        <v>0.81063933626159101</v>
      </c>
      <c r="K7" s="54">
        <f t="shared" si="2"/>
        <v>0.87506100536847242</v>
      </c>
      <c r="L7" s="54">
        <f t="shared" si="2"/>
        <v>0.94045876037091269</v>
      </c>
      <c r="M7" s="54">
        <f t="shared" si="2"/>
        <v>1.0009760858955588</v>
      </c>
      <c r="N7" s="54">
        <f t="shared" si="2"/>
        <v>1.0292825768667642</v>
      </c>
      <c r="O7" s="54">
        <f t="shared" si="2"/>
        <v>1</v>
      </c>
    </row>
    <row r="28" spans="3:15" x14ac:dyDescent="0.4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topLeftCell="E1" workbookViewId="0">
      <selection activeCell="Q15" sqref="Q15"/>
    </sheetView>
  </sheetViews>
  <sheetFormatPr baseColWidth="10" defaultRowHeight="14.25" x14ac:dyDescent="0.45"/>
  <cols>
    <col min="1" max="1" width="19.59765625" customWidth="1"/>
    <col min="2" max="2" width="13.3984375" customWidth="1"/>
    <col min="4" max="4" width="16.265625" customWidth="1"/>
  </cols>
  <sheetData>
    <row r="1" spans="1:4" ht="38.25" customHeight="1" x14ac:dyDescent="0.45">
      <c r="A1" s="18" t="s">
        <v>27</v>
      </c>
      <c r="B1" s="16" t="s">
        <v>25</v>
      </c>
      <c r="C1" s="16" t="s">
        <v>26</v>
      </c>
      <c r="D1" s="16" t="s">
        <v>28</v>
      </c>
    </row>
    <row r="2" spans="1:4" x14ac:dyDescent="0.45">
      <c r="A2" s="5" t="s">
        <v>3</v>
      </c>
      <c r="B2" s="6">
        <v>189889</v>
      </c>
      <c r="C2" s="17">
        <v>96</v>
      </c>
      <c r="D2" s="17">
        <f t="shared" ref="D2:D19" si="0">B2/C2</f>
        <v>1978.0104166666667</v>
      </c>
    </row>
    <row r="3" spans="1:4" x14ac:dyDescent="0.45">
      <c r="A3" s="5" t="s">
        <v>4</v>
      </c>
      <c r="B3" s="6">
        <v>38205</v>
      </c>
      <c r="C3" s="17">
        <v>26.5</v>
      </c>
      <c r="D3" s="17">
        <f t="shared" si="0"/>
        <v>1441.6981132075471</v>
      </c>
    </row>
    <row r="4" spans="1:4" x14ac:dyDescent="0.45">
      <c r="A4" s="5" t="s">
        <v>5</v>
      </c>
      <c r="B4" s="6">
        <v>58591</v>
      </c>
      <c r="C4" s="17">
        <v>45.9</v>
      </c>
      <c r="D4" s="17">
        <f t="shared" si="0"/>
        <v>1276.4923747276689</v>
      </c>
    </row>
    <row r="5" spans="1:4" x14ac:dyDescent="0.45">
      <c r="A5" s="5" t="s">
        <v>12</v>
      </c>
      <c r="B5" s="6">
        <v>139116</v>
      </c>
      <c r="C5" s="17">
        <v>460.1</v>
      </c>
      <c r="D5" s="17">
        <f t="shared" si="0"/>
        <v>302.36035644425124</v>
      </c>
    </row>
    <row r="6" spans="1:4" x14ac:dyDescent="0.45">
      <c r="A6" s="5" t="s">
        <v>20</v>
      </c>
      <c r="B6" s="6">
        <v>67945</v>
      </c>
      <c r="C6" s="17">
        <v>458.1</v>
      </c>
      <c r="D6" s="17">
        <f t="shared" si="0"/>
        <v>148.31914429163936</v>
      </c>
    </row>
    <row r="7" spans="1:4" x14ac:dyDescent="0.45">
      <c r="A7" s="5" t="s">
        <v>18</v>
      </c>
      <c r="B7" s="6">
        <v>81400</v>
      </c>
      <c r="C7" s="17">
        <v>650.29999999999995</v>
      </c>
      <c r="D7" s="17">
        <f t="shared" si="0"/>
        <v>125.17299707827158</v>
      </c>
    </row>
    <row r="8" spans="1:4" x14ac:dyDescent="0.45">
      <c r="A8" s="5" t="s">
        <v>7</v>
      </c>
      <c r="B8" s="6">
        <v>31741</v>
      </c>
      <c r="C8" s="17">
        <v>259.60000000000002</v>
      </c>
      <c r="D8" s="17">
        <f t="shared" si="0"/>
        <v>122.268875192604</v>
      </c>
    </row>
    <row r="9" spans="1:4" x14ac:dyDescent="0.45">
      <c r="A9" s="5" t="s">
        <v>19</v>
      </c>
      <c r="B9" s="6">
        <v>130316</v>
      </c>
      <c r="C9" s="17">
        <v>1085.5</v>
      </c>
      <c r="D9" s="17">
        <f t="shared" si="0"/>
        <v>120.05158912943344</v>
      </c>
    </row>
    <row r="10" spans="1:4" x14ac:dyDescent="0.45">
      <c r="A10" s="5" t="s">
        <v>10</v>
      </c>
      <c r="B10" s="6">
        <v>62555</v>
      </c>
      <c r="C10" s="17">
        <v>578.9</v>
      </c>
      <c r="D10" s="17">
        <f t="shared" si="0"/>
        <v>108.0583865952669</v>
      </c>
    </row>
    <row r="11" spans="1:4" x14ac:dyDescent="0.45">
      <c r="A11" s="5" t="s">
        <v>13</v>
      </c>
      <c r="B11" s="6">
        <v>65738</v>
      </c>
      <c r="C11" s="17">
        <v>613.20000000000005</v>
      </c>
      <c r="D11" s="17">
        <f t="shared" si="0"/>
        <v>107.20482713633398</v>
      </c>
    </row>
    <row r="12" spans="1:4" x14ac:dyDescent="0.45">
      <c r="A12" s="5" t="s">
        <v>14</v>
      </c>
      <c r="B12" s="6">
        <v>58553</v>
      </c>
      <c r="C12" s="17">
        <v>584.6</v>
      </c>
      <c r="D12" s="17">
        <f t="shared" si="0"/>
        <v>100.15908313376667</v>
      </c>
    </row>
    <row r="13" spans="1:4" x14ac:dyDescent="0.45">
      <c r="A13" s="5" t="s">
        <v>6</v>
      </c>
      <c r="B13" s="6">
        <v>97826</v>
      </c>
      <c r="C13" s="17">
        <v>1040.7</v>
      </c>
      <c r="D13" s="17">
        <f t="shared" si="0"/>
        <v>94.000192178341493</v>
      </c>
    </row>
    <row r="14" spans="1:4" x14ac:dyDescent="0.45">
      <c r="A14" s="5" t="s">
        <v>16</v>
      </c>
      <c r="B14" s="6">
        <v>56426</v>
      </c>
      <c r="C14" s="17">
        <v>618.4</v>
      </c>
      <c r="D14" s="17">
        <f t="shared" si="0"/>
        <v>91.245148771022002</v>
      </c>
    </row>
    <row r="15" spans="1:4" x14ac:dyDescent="0.45">
      <c r="A15" s="5" t="s">
        <v>9</v>
      </c>
      <c r="B15" s="6">
        <v>99403</v>
      </c>
      <c r="C15" s="17">
        <v>1431.9</v>
      </c>
      <c r="D15" s="17">
        <f t="shared" si="0"/>
        <v>69.420350583141271</v>
      </c>
    </row>
    <row r="16" spans="1:4" x14ac:dyDescent="0.45">
      <c r="A16" s="5" t="s">
        <v>15</v>
      </c>
      <c r="B16" s="6">
        <v>56688</v>
      </c>
      <c r="C16" s="17">
        <v>827.7</v>
      </c>
      <c r="D16" s="17">
        <f t="shared" si="0"/>
        <v>68.488582819862259</v>
      </c>
    </row>
    <row r="17" spans="1:4" x14ac:dyDescent="0.45">
      <c r="A17" s="5" t="s">
        <v>8</v>
      </c>
      <c r="B17" s="6">
        <v>65113</v>
      </c>
      <c r="C17" s="17">
        <v>994.7</v>
      </c>
      <c r="D17" s="17">
        <f t="shared" si="0"/>
        <v>65.459937669649136</v>
      </c>
    </row>
    <row r="18" spans="1:4" x14ac:dyDescent="0.45">
      <c r="A18" s="5" t="s">
        <v>17</v>
      </c>
      <c r="B18" s="6">
        <v>58700</v>
      </c>
      <c r="C18" s="17">
        <v>973.6</v>
      </c>
      <c r="D18" s="17">
        <f t="shared" si="0"/>
        <v>60.291700903861951</v>
      </c>
    </row>
    <row r="19" spans="1:4" x14ac:dyDescent="0.45">
      <c r="A19" s="5" t="s">
        <v>11</v>
      </c>
      <c r="B19" s="6">
        <v>55557</v>
      </c>
      <c r="C19" s="17">
        <v>1239.5999999999999</v>
      </c>
      <c r="D19" s="17">
        <f t="shared" si="0"/>
        <v>44.818489835430789</v>
      </c>
    </row>
  </sheetData>
  <sortState ref="A2:D19">
    <sortCondition descending="1" ref="D2"/>
  </sortState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>
      <selection activeCell="L39" sqref="L39"/>
    </sheetView>
  </sheetViews>
  <sheetFormatPr baseColWidth="10" defaultRowHeight="14.25" x14ac:dyDescent="0.45"/>
  <cols>
    <col min="1" max="1" width="7.1328125" customWidth="1"/>
    <col min="8" max="8" width="19.1328125" customWidth="1"/>
  </cols>
  <sheetData>
    <row r="1" spans="1:9" ht="16.899999999999999" x14ac:dyDescent="0.5">
      <c r="A1" s="60" t="s">
        <v>65</v>
      </c>
      <c r="B1" s="61"/>
      <c r="C1" s="61"/>
      <c r="D1" s="61"/>
      <c r="E1" s="61"/>
      <c r="F1" s="61"/>
      <c r="G1" s="59"/>
      <c r="H1" s="61"/>
      <c r="I1" s="61"/>
    </row>
    <row r="4" spans="1:9" x14ac:dyDescent="0.45">
      <c r="A4" s="56"/>
      <c r="B4" s="82" t="s">
        <v>30</v>
      </c>
      <c r="C4" s="83"/>
    </row>
    <row r="5" spans="1:9" x14ac:dyDescent="0.45">
      <c r="A5" s="56"/>
      <c r="B5" s="57" t="s">
        <v>31</v>
      </c>
      <c r="C5" s="57" t="s">
        <v>32</v>
      </c>
    </row>
    <row r="6" spans="1:9" x14ac:dyDescent="0.45">
      <c r="A6" s="57" t="s">
        <v>49</v>
      </c>
      <c r="B6" s="58">
        <v>14.7</v>
      </c>
      <c r="C6" s="58">
        <v>-27.3</v>
      </c>
    </row>
    <row r="7" spans="1:9" x14ac:dyDescent="0.45">
      <c r="A7" s="57" t="s">
        <v>50</v>
      </c>
      <c r="B7" s="58">
        <v>16.399999999999999</v>
      </c>
      <c r="C7" s="58">
        <v>-23.3</v>
      </c>
    </row>
    <row r="8" spans="1:9" x14ac:dyDescent="0.45">
      <c r="A8" s="57" t="s">
        <v>52</v>
      </c>
      <c r="B8" s="58">
        <v>23.6</v>
      </c>
      <c r="C8" s="58">
        <v>-22.4</v>
      </c>
    </row>
    <row r="9" spans="1:9" x14ac:dyDescent="0.45">
      <c r="A9" s="57" t="s">
        <v>51</v>
      </c>
      <c r="B9" s="58">
        <v>27.9</v>
      </c>
      <c r="C9" s="58">
        <v>-3.6</v>
      </c>
    </row>
    <row r="10" spans="1:9" x14ac:dyDescent="0.45">
      <c r="A10" s="57" t="s">
        <v>52</v>
      </c>
      <c r="B10" s="58">
        <v>31.5</v>
      </c>
      <c r="C10" s="58">
        <v>-2.9</v>
      </c>
    </row>
    <row r="11" spans="1:9" x14ac:dyDescent="0.45">
      <c r="A11" s="57" t="s">
        <v>49</v>
      </c>
      <c r="B11" s="58">
        <v>34.6</v>
      </c>
      <c r="C11" s="58">
        <v>1.8</v>
      </c>
    </row>
    <row r="12" spans="1:9" x14ac:dyDescent="0.45">
      <c r="A12" s="57" t="s">
        <v>49</v>
      </c>
      <c r="B12" s="58">
        <v>36.700000000000003</v>
      </c>
      <c r="C12" s="58">
        <v>5.9</v>
      </c>
    </row>
    <row r="13" spans="1:9" x14ac:dyDescent="0.45">
      <c r="A13" s="57" t="s">
        <v>51</v>
      </c>
      <c r="B13" s="58">
        <v>35.9</v>
      </c>
      <c r="C13" s="58">
        <v>4.2</v>
      </c>
    </row>
    <row r="14" spans="1:9" x14ac:dyDescent="0.45">
      <c r="A14" s="57" t="s">
        <v>53</v>
      </c>
      <c r="B14" s="58">
        <v>31.2</v>
      </c>
      <c r="C14" s="58">
        <v>0.4</v>
      </c>
    </row>
    <row r="15" spans="1:9" x14ac:dyDescent="0.45">
      <c r="A15" s="57" t="s">
        <v>54</v>
      </c>
      <c r="B15" s="58">
        <v>25.4</v>
      </c>
      <c r="C15" s="58">
        <v>-5.0999999999999996</v>
      </c>
    </row>
    <row r="16" spans="1:9" x14ac:dyDescent="0.45">
      <c r="A16" s="57" t="s">
        <v>55</v>
      </c>
      <c r="B16" s="58">
        <v>23.7</v>
      </c>
      <c r="C16" s="58">
        <v>-13.2</v>
      </c>
    </row>
    <row r="17" spans="1:11" x14ac:dyDescent="0.45">
      <c r="A17" s="57" t="s">
        <v>56</v>
      </c>
      <c r="B17" s="58">
        <v>14.5</v>
      </c>
      <c r="C17" s="58">
        <v>-22.2</v>
      </c>
    </row>
    <row r="25" spans="1:11" ht="16.899999999999999" x14ac:dyDescent="0.5">
      <c r="K25" s="59"/>
    </row>
  </sheetData>
  <mergeCells count="1">
    <mergeCell ref="B4:C4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>
      <selection activeCell="J26" sqref="J26"/>
    </sheetView>
  </sheetViews>
  <sheetFormatPr baseColWidth="10" defaultRowHeight="14.25" x14ac:dyDescent="0.45"/>
  <cols>
    <col min="1" max="1" width="6.265625" customWidth="1"/>
    <col min="2" max="2" width="22" customWidth="1"/>
    <col min="3" max="3" width="21.3984375" customWidth="1"/>
  </cols>
  <sheetData>
    <row r="1" spans="1:3" ht="16.899999999999999" x14ac:dyDescent="0.5">
      <c r="A1" s="62" t="s">
        <v>66</v>
      </c>
      <c r="B1" s="62"/>
      <c r="C1" s="62"/>
    </row>
    <row r="2" spans="1:3" x14ac:dyDescent="0.45">
      <c r="A2" s="4"/>
      <c r="B2" s="4"/>
      <c r="C2" s="4"/>
    </row>
    <row r="3" spans="1:3" x14ac:dyDescent="0.45">
      <c r="A3" s="38"/>
      <c r="B3" s="63" t="s">
        <v>57</v>
      </c>
      <c r="C3" s="63" t="s">
        <v>58</v>
      </c>
    </row>
    <row r="4" spans="1:3" ht="15.75" customHeight="1" x14ac:dyDescent="0.45">
      <c r="A4" s="64" t="s">
        <v>49</v>
      </c>
      <c r="B4" s="58">
        <v>-2</v>
      </c>
      <c r="C4" s="65">
        <v>55</v>
      </c>
    </row>
    <row r="5" spans="1:3" ht="15.75" customHeight="1" x14ac:dyDescent="0.45">
      <c r="A5" s="64" t="s">
        <v>50</v>
      </c>
      <c r="B5" s="58">
        <v>0</v>
      </c>
      <c r="C5" s="65">
        <v>50</v>
      </c>
    </row>
    <row r="6" spans="1:3" x14ac:dyDescent="0.45">
      <c r="A6" s="64" t="s">
        <v>52</v>
      </c>
      <c r="B6" s="58">
        <v>4.0999999999999996</v>
      </c>
      <c r="C6" s="65">
        <v>58</v>
      </c>
    </row>
    <row r="7" spans="1:3" x14ac:dyDescent="0.45">
      <c r="A7" s="64" t="s">
        <v>51</v>
      </c>
      <c r="B7" s="58">
        <v>9.1</v>
      </c>
      <c r="C7" s="65">
        <v>63</v>
      </c>
    </row>
    <row r="8" spans="1:3" x14ac:dyDescent="0.45">
      <c r="A8" s="64" t="s">
        <v>52</v>
      </c>
      <c r="B8" s="58">
        <v>13.5</v>
      </c>
      <c r="C8" s="65">
        <v>89</v>
      </c>
    </row>
    <row r="9" spans="1:3" x14ac:dyDescent="0.45">
      <c r="A9" s="64" t="s">
        <v>49</v>
      </c>
      <c r="B9" s="58">
        <v>16.7</v>
      </c>
      <c r="C9" s="65">
        <v>97</v>
      </c>
    </row>
    <row r="10" spans="1:3" x14ac:dyDescent="0.45">
      <c r="A10" s="64" t="s">
        <v>49</v>
      </c>
      <c r="B10" s="58">
        <v>18.3</v>
      </c>
      <c r="C10" s="65">
        <v>111</v>
      </c>
    </row>
    <row r="11" spans="1:3" x14ac:dyDescent="0.45">
      <c r="A11" s="64" t="s">
        <v>51</v>
      </c>
      <c r="B11" s="58">
        <v>18</v>
      </c>
      <c r="C11" s="65">
        <v>94</v>
      </c>
    </row>
    <row r="12" spans="1:3" x14ac:dyDescent="0.45">
      <c r="A12" s="64" t="s">
        <v>53</v>
      </c>
      <c r="B12" s="58">
        <v>14.7</v>
      </c>
      <c r="C12" s="65">
        <v>58</v>
      </c>
    </row>
    <row r="13" spans="1:3" x14ac:dyDescent="0.45">
      <c r="A13" s="64" t="s">
        <v>54</v>
      </c>
      <c r="B13" s="58">
        <v>9.3000000000000007</v>
      </c>
      <c r="C13" s="65">
        <v>49</v>
      </c>
    </row>
    <row r="14" spans="1:3" x14ac:dyDescent="0.45">
      <c r="A14" s="64" t="s">
        <v>55</v>
      </c>
      <c r="B14" s="58">
        <v>3.5</v>
      </c>
      <c r="C14" s="65">
        <v>65</v>
      </c>
    </row>
    <row r="15" spans="1:3" x14ac:dyDescent="0.45">
      <c r="A15" s="64" t="s">
        <v>56</v>
      </c>
      <c r="B15" s="58">
        <v>-0.4</v>
      </c>
      <c r="C15" s="65">
        <v>67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workbookViewId="0">
      <selection activeCell="I12" sqref="I12"/>
    </sheetView>
  </sheetViews>
  <sheetFormatPr baseColWidth="10" defaultRowHeight="14.25" x14ac:dyDescent="0.45"/>
  <cols>
    <col min="1" max="1" width="7.265625" customWidth="1"/>
    <col min="2" max="2" width="13.73046875" customWidth="1"/>
    <col min="3" max="3" width="16.1328125" customWidth="1"/>
    <col min="4" max="4" width="13.73046875" customWidth="1"/>
  </cols>
  <sheetData>
    <row r="1" spans="1:6" ht="16.899999999999999" x14ac:dyDescent="0.5">
      <c r="A1" s="62" t="s">
        <v>67</v>
      </c>
      <c r="B1" s="66"/>
      <c r="C1" s="66"/>
      <c r="D1" s="66"/>
      <c r="E1" s="66"/>
      <c r="F1" s="67"/>
    </row>
    <row r="2" spans="1:6" x14ac:dyDescent="0.45">
      <c r="A2" s="4"/>
      <c r="B2" s="4"/>
      <c r="C2" s="4"/>
      <c r="D2" s="4"/>
    </row>
    <row r="3" spans="1:6" x14ac:dyDescent="0.45">
      <c r="A3" s="38"/>
      <c r="B3" s="68" t="s">
        <v>33</v>
      </c>
      <c r="C3" s="68" t="s">
        <v>34</v>
      </c>
      <c r="D3" s="68" t="s">
        <v>35</v>
      </c>
    </row>
    <row r="4" spans="1:6" x14ac:dyDescent="0.45">
      <c r="A4" s="64" t="s">
        <v>49</v>
      </c>
      <c r="B4" s="65">
        <v>19</v>
      </c>
      <c r="C4" s="38">
        <v>9</v>
      </c>
      <c r="D4" s="65">
        <v>2</v>
      </c>
      <c r="E4" s="28"/>
    </row>
    <row r="5" spans="1:6" x14ac:dyDescent="0.45">
      <c r="A5" s="64" t="s">
        <v>50</v>
      </c>
      <c r="B5" s="65">
        <v>15</v>
      </c>
      <c r="C5" s="38">
        <v>12</v>
      </c>
      <c r="D5" s="65">
        <v>3</v>
      </c>
      <c r="E5" s="28"/>
    </row>
    <row r="6" spans="1:6" x14ac:dyDescent="0.45">
      <c r="A6" s="64" t="s">
        <v>52</v>
      </c>
      <c r="B6" s="65">
        <v>14</v>
      </c>
      <c r="C6" s="38">
        <v>13</v>
      </c>
      <c r="D6" s="65">
        <v>3</v>
      </c>
      <c r="E6" s="28"/>
    </row>
    <row r="7" spans="1:6" x14ac:dyDescent="0.45">
      <c r="A7" s="64" t="s">
        <v>51</v>
      </c>
      <c r="B7" s="65">
        <v>12</v>
      </c>
      <c r="C7" s="38">
        <v>14</v>
      </c>
      <c r="D7" s="65">
        <v>4</v>
      </c>
      <c r="E7" s="28"/>
    </row>
    <row r="8" spans="1:6" x14ac:dyDescent="0.45">
      <c r="A8" s="64" t="s">
        <v>52</v>
      </c>
      <c r="B8" s="65">
        <v>11</v>
      </c>
      <c r="C8" s="38">
        <v>14</v>
      </c>
      <c r="D8" s="65">
        <v>5</v>
      </c>
      <c r="E8" s="28"/>
    </row>
    <row r="9" spans="1:6" x14ac:dyDescent="0.45">
      <c r="A9" s="64" t="s">
        <v>49</v>
      </c>
      <c r="B9" s="65">
        <v>10</v>
      </c>
      <c r="C9" s="38">
        <v>16</v>
      </c>
      <c r="D9" s="65">
        <v>4</v>
      </c>
      <c r="E9" s="28"/>
    </row>
    <row r="10" spans="1:6" x14ac:dyDescent="0.45">
      <c r="A10" s="64" t="s">
        <v>49</v>
      </c>
      <c r="B10" s="65">
        <v>8</v>
      </c>
      <c r="C10" s="38">
        <v>16</v>
      </c>
      <c r="D10" s="65">
        <v>6</v>
      </c>
      <c r="E10" s="28"/>
    </row>
    <row r="11" spans="1:6" x14ac:dyDescent="0.45">
      <c r="A11" s="64" t="s">
        <v>51</v>
      </c>
      <c r="B11" s="65">
        <v>8</v>
      </c>
      <c r="C11" s="38">
        <v>16</v>
      </c>
      <c r="D11" s="65">
        <v>6</v>
      </c>
      <c r="E11" s="28"/>
    </row>
    <row r="12" spans="1:6" x14ac:dyDescent="0.45">
      <c r="A12" s="64" t="s">
        <v>53</v>
      </c>
      <c r="B12" s="65">
        <v>9</v>
      </c>
      <c r="C12" s="38">
        <v>16</v>
      </c>
      <c r="D12" s="65">
        <v>5</v>
      </c>
      <c r="E12" s="28"/>
    </row>
    <row r="13" spans="1:6" x14ac:dyDescent="0.45">
      <c r="A13" s="64" t="s">
        <v>54</v>
      </c>
      <c r="B13" s="65">
        <v>12</v>
      </c>
      <c r="C13" s="38">
        <v>15</v>
      </c>
      <c r="D13" s="65">
        <v>3</v>
      </c>
      <c r="E13" s="28"/>
    </row>
    <row r="14" spans="1:6" x14ac:dyDescent="0.45">
      <c r="A14" s="64" t="s">
        <v>55</v>
      </c>
      <c r="B14" s="65">
        <v>18</v>
      </c>
      <c r="C14" s="38">
        <v>11</v>
      </c>
      <c r="D14" s="65">
        <v>1</v>
      </c>
      <c r="E14" s="28"/>
    </row>
    <row r="15" spans="1:6" x14ac:dyDescent="0.45">
      <c r="A15" s="64" t="s">
        <v>56</v>
      </c>
      <c r="B15" s="65">
        <v>20</v>
      </c>
      <c r="C15" s="38">
        <v>8</v>
      </c>
      <c r="D15" s="65">
        <v>2</v>
      </c>
      <c r="E15" s="2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Klausi</dc:creator>
  <cp:lastModifiedBy>Fabian Hagler</cp:lastModifiedBy>
  <dcterms:created xsi:type="dcterms:W3CDTF">2018-01-10T08:00:55Z</dcterms:created>
  <dcterms:modified xsi:type="dcterms:W3CDTF">2018-02-01T15:43:28Z</dcterms:modified>
</cp:coreProperties>
</file>