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Bea\OneDrive - HTBLuVA Waidhofen Ybbs\Desktop\GW\Konservatorium\"/>
    </mc:Choice>
  </mc:AlternateContent>
  <xr:revisionPtr revIDLastSave="0" documentId="13_ncr:1_{494BB4CA-05AD-4323-B320-CE02EBC14E65}" xr6:coauthVersionLast="47" xr6:coauthVersionMax="47" xr10:uidLastSave="{00000000-0000-0000-0000-000000000000}"/>
  <bookViews>
    <workbookView xWindow="-110" yWindow="-110" windowWidth="19420" windowHeight="10300" firstSheet="1" activeTab="4" xr2:uid="{9B1C8BE2-79CB-4E93-A4E4-506255AA0F2D}"/>
  </bookViews>
  <sheets>
    <sheet name="Diagramm A" sheetId="1" r:id="rId1"/>
    <sheet name="Diagramm B" sheetId="4" r:id="rId2"/>
    <sheet name="Diagramm C" sheetId="5" r:id="rId3"/>
    <sheet name="Diagramm D" sheetId="6" r:id="rId4"/>
    <sheet name="Diagramm E" sheetId="7" r:id="rId5"/>
    <sheet name="Diagramm F" sheetId="13" r:id="rId6"/>
    <sheet name="Diagramm G" sheetId="9" r:id="rId7"/>
    <sheet name="Diagramm H" sheetId="10" r:id="rId8"/>
    <sheet name="Diagramm I" sheetId="11" r:id="rId9"/>
    <sheet name="Diagramm J" sheetId="12" r:id="rId10"/>
  </sheets>
  <externalReferences>
    <externalReference r:id="rId11"/>
  </externalReferences>
  <definedNames>
    <definedName name="_xlchart.v1.0" hidden="1">'Diagramm G'!$A$4:$A$15</definedName>
    <definedName name="_xlchart.v1.1" hidden="1">'Diagramm G'!$B$3</definedName>
    <definedName name="_xlchart.v1.2" hidden="1">'Diagramm G'!$B$4:$B$15</definedName>
    <definedName name="_xlchart.v1.3" hidden="1">'Diagramm G'!$C$3</definedName>
    <definedName name="_xlchart.v1.4" hidden="1">'Diagramm G'!$C$4:$C$15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" i="7" l="1"/>
  <c r="G6" i="7"/>
  <c r="G7" i="7"/>
  <c r="G8" i="7"/>
  <c r="G9" i="7"/>
  <c r="G10" i="7"/>
  <c r="G11" i="7"/>
  <c r="G12" i="7"/>
  <c r="G13" i="7"/>
  <c r="G14" i="7"/>
  <c r="G15" i="7"/>
  <c r="G16" i="7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4" i="7"/>
  <c r="E30" i="7"/>
  <c r="E5" i="7"/>
  <c r="E6" i="7"/>
  <c r="E7" i="7"/>
  <c r="E8" i="7"/>
  <c r="E9" i="7"/>
  <c r="E10" i="7"/>
  <c r="E11" i="7"/>
  <c r="E12" i="7"/>
  <c r="E13" i="7"/>
  <c r="E14" i="7"/>
  <c r="E15" i="7"/>
  <c r="E16" i="7"/>
  <c r="E17" i="7"/>
  <c r="E18" i="7"/>
  <c r="E19" i="7"/>
  <c r="E20" i="7"/>
  <c r="E21" i="7"/>
  <c r="E22" i="7"/>
  <c r="E23" i="7"/>
  <c r="E24" i="7"/>
  <c r="E25" i="7"/>
  <c r="E26" i="7"/>
  <c r="E27" i="7"/>
  <c r="E28" i="7"/>
  <c r="E29" i="7"/>
  <c r="E4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10" i="7"/>
  <c r="C11" i="7"/>
  <c r="C12" i="7"/>
  <c r="C13" i="7"/>
  <c r="C14" i="7"/>
  <c r="C15" i="7"/>
  <c r="C16" i="7"/>
  <c r="C17" i="7"/>
  <c r="C4" i="7"/>
  <c r="C5" i="7"/>
  <c r="C6" i="7"/>
  <c r="C7" i="7"/>
  <c r="C8" i="7"/>
  <c r="C9" i="7"/>
  <c r="D9" i="11"/>
  <c r="D14" i="11"/>
  <c r="D12" i="11"/>
  <c r="D7" i="11"/>
  <c r="D15" i="11"/>
  <c r="D13" i="11"/>
  <c r="D11" i="11"/>
  <c r="D10" i="11"/>
  <c r="D8" i="11"/>
  <c r="D6" i="11"/>
  <c r="D4" i="11"/>
  <c r="D5" i="11"/>
</calcChain>
</file>

<file path=xl/sharedStrings.xml><?xml version="1.0" encoding="utf-8"?>
<sst xmlns="http://schemas.openxmlformats.org/spreadsheetml/2006/main" count="123" uniqueCount="66">
  <si>
    <t>Jahr</t>
  </si>
  <si>
    <t>Bevölkerung</t>
  </si>
  <si>
    <t>Netzwerkdiagramm</t>
  </si>
  <si>
    <t>Lernziel 2: Die Schüler*innen kennen die wichtigsten Symbole der Legende im Atlas</t>
  </si>
  <si>
    <t>Lernziel 3: Die Schüler*innen können den Maßstab berechnen und einordnen.</t>
  </si>
  <si>
    <t>Lernziel 4: Die Schüler*innen wissen, was ein Längen- und Breitengrad ist.</t>
  </si>
  <si>
    <t>Lernziel 5: Die Schüler*innen können die Zeitzonen der Erde auf einer Karte ablesen.</t>
  </si>
  <si>
    <t xml:space="preserve">Stufe </t>
  </si>
  <si>
    <t>Lernziele</t>
  </si>
  <si>
    <t>Lernziel 1: Die Schüler*innen wissen, wie man im Atlas einen Ort sucht.</t>
  </si>
  <si>
    <t>Jänner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</si>
  <si>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</si>
  <si>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</si>
  <si>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</si>
  <si>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</si>
  <si>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</si>
  <si>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</si>
  <si>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</si>
  <si>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</si>
  <si>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</si>
  <si>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</si>
  <si>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</si>
  <si>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absolutes Maximum</t>
  </si>
  <si>
    <t>absolutes Minimum</t>
  </si>
  <si>
    <t>Monat</t>
  </si>
  <si>
    <t>Volkszählungen in der Gemeinde Wolfpassing im Bezirk Niederösterreich,  Niederösterreich</t>
  </si>
  <si>
    <t>jährliche Bevölkerungsentwicklung in der Gemeinde Wolfpassing im Bezirk Niederösterreich,  Niederösterreich</t>
  </si>
  <si>
    <t>Entwicklung der Bevölkerungszahlen</t>
  </si>
  <si>
    <t>Wolfpassing</t>
  </si>
  <si>
    <t>Scheibbs</t>
  </si>
  <si>
    <t>St. Pölten</t>
  </si>
  <si>
    <t>Gemeinde</t>
  </si>
  <si>
    <t>Gaming</t>
  </si>
  <si>
    <t>Göstling an der Ybbs</t>
  </si>
  <si>
    <t>Gresten</t>
  </si>
  <si>
    <t>Gresten-Land</t>
  </si>
  <si>
    <t>Lunz am See</t>
  </si>
  <si>
    <t>Oberndorf an der Melk</t>
  </si>
  <si>
    <t>Puchenstuben</t>
  </si>
  <si>
    <t>Purgstall an der Erlauf</t>
  </si>
  <si>
    <t>Randegg</t>
  </si>
  <si>
    <t>Reinsberg</t>
  </si>
  <si>
    <t>Sankt Anton an der Jeßnitz</t>
  </si>
  <si>
    <t>Sankt Georgen an der Leys</t>
  </si>
  <si>
    <t>Steinakirchen am Forst</t>
  </si>
  <si>
    <t>Wang</t>
  </si>
  <si>
    <t>Wieselburg</t>
  </si>
  <si>
    <t>Wieselburg-Land</t>
  </si>
  <si>
    <t>Verteilung der Wohnbevölkerung im Bezirk Scheibbs in Niederösterreich</t>
  </si>
  <si>
    <t>DIAGRAMM!</t>
  </si>
  <si>
    <t>Bevölkerungszahl (2011)</t>
  </si>
  <si>
    <t>relative Zahl - Wolfpassing</t>
  </si>
  <si>
    <t>relative Zahl - Scheibbs</t>
  </si>
  <si>
    <t>relative Zahl - St. Pölten</t>
  </si>
  <si>
    <t>Bevölkerungseentwicklung absolute und relative Zahlen im Vergleich</t>
  </si>
  <si>
    <t>Bevölkerungsdichte</t>
  </si>
  <si>
    <t>Bevölkerungsdichte in den Gemeinden des Bezirk Scheibbs in Niederösterreich</t>
  </si>
  <si>
    <t>Spannweite der Lufttemperatur in Amstetten, Niederösterreich</t>
  </si>
  <si>
    <t>Klimadiagramm von Amstetten, Niederösterreich</t>
  </si>
  <si>
    <t>Monatsmitteltemperatur</t>
  </si>
  <si>
    <t>Monatsniederschlagsmenge</t>
  </si>
  <si>
    <t>heitere Tage</t>
  </si>
  <si>
    <t>trübe Tage</t>
  </si>
  <si>
    <t>restliche Tage</t>
  </si>
  <si>
    <t>Tage eines Monats:</t>
  </si>
  <si>
    <t>monatliche Verteilung der Tage in Amstetten, Niederösterreich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</si>
</sst>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name val="Arial"/>
    </font>
    <font>
      <sz val="7"/>
      <name val="Arial"/>
      <family val="2"/>
    </font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1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8"/>
      <name val="Aptos Narrow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0" fontId="2" fillId="0" borderId="0"/>
    <xf numFmtId="0" fontId="4" fillId="0" borderId="0">
      <protection locked="0"/>
    </xf>
    <xf numFmtId="0" fontId="5" fillId="2" borderId="0">
      <protection locked="0"/>
    </xf>
    <xf numFmtId="0" fontId="5" fillId="3" borderId="2">
      <alignment horizontal="center" vertical="center"/>
      <protection locked="0"/>
    </xf>
    <xf numFmtId="0" fontId="5" fillId="4" borderId="0">
      <protection locked="0"/>
    </xf>
    <xf numFmtId="0" fontId="6" fillId="3" borderId="0">
      <alignment vertical="center"/>
      <protection locked="0"/>
    </xf>
    <xf numFmtId="0" fontId="6" fillId="0" borderId="0">
      <protection locked="0"/>
    </xf>
    <xf numFmtId="0" fontId="7" fillId="0" borderId="0">
      <protection locked="0"/>
    </xf>
    <xf numFmtId="0" fontId="5" fillId="3" borderId="3">
      <alignment vertical="center"/>
      <protection locked="0"/>
    </xf>
    <xf numFmtId="0" fontId="5" fillId="2" borderId="0">
      <protection locked="0"/>
    </xf>
    <xf numFmtId="9" fontId="8" fillId="0" borderId="0" applyFont="0" applyFill="0" applyBorder="0" applyAlignment="0" applyProtection="0"/>
  </cellStyleXfs>
  <cellXfs count="19">
    <xf numFmtId="0" fontId="0" fillId="0" borderId="0" xfId="0"/>
    <xf numFmtId="0" fontId="3" fillId="0" borderId="0" xfId="1" applyFont="1" applyAlignment="1">
      <alignment horizontal="right"/>
    </xf>
    <xf numFmtId="49" fontId="5" fillId="5" borderId="1" xfId="4" applyNumberFormat="1" applyFill="1" applyBorder="1" applyAlignment="1">
      <alignment vertical="center" wrapText="1"/>
      <protection locked="0"/>
    </xf>
    <xf numFmtId="1" fontId="5" fillId="6" borderId="1" xfId="3" applyNumberFormat="1" applyFill="1" applyBorder="1" applyAlignment="1">
      <alignment horizontal="right"/>
      <protection locked="0"/>
    </xf>
    <xf numFmtId="49" fontId="5" fillId="5" borderId="2" xfId="4" applyNumberFormat="1" applyFill="1" applyAlignment="1">
      <alignment vertical="center" wrapText="1"/>
      <protection locked="0"/>
    </xf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9" fillId="0" borderId="0" xfId="0" applyFont="1"/>
    <xf numFmtId="49" fontId="6" fillId="5" borderId="1" xfId="4" applyNumberFormat="1" applyFont="1" applyFill="1" applyBorder="1" applyAlignment="1">
      <alignment horizontal="center" vertical="center" wrapText="1"/>
      <protection locked="0"/>
    </xf>
    <xf numFmtId="1" fontId="6" fillId="6" borderId="1" xfId="3" applyNumberFormat="1" applyFont="1" applyFill="1" applyBorder="1" applyAlignment="1">
      <alignment horizontal="center"/>
      <protection locked="0"/>
    </xf>
    <xf numFmtId="1" fontId="5" fillId="6" borderId="1" xfId="3" applyNumberFormat="1" applyFill="1" applyBorder="1" applyAlignment="1">
      <alignment horizontal="center"/>
      <protection locked="0"/>
    </xf>
    <xf numFmtId="1" fontId="5" fillId="5" borderId="1" xfId="4" applyNumberFormat="1" applyFill="1" applyBorder="1" applyAlignment="1">
      <alignment horizontal="center" vertical="center" wrapText="1"/>
      <protection locked="0"/>
    </xf>
    <xf numFmtId="1" fontId="5" fillId="5" borderId="2" xfId="4" applyNumberFormat="1" applyFill="1" applyAlignment="1">
      <alignment horizontal="center" vertical="center" wrapText="1"/>
      <protection locked="0"/>
    </xf>
    <xf numFmtId="9" fontId="5" fillId="6" borderId="1" xfId="11" applyFont="1" applyFill="1" applyBorder="1" applyAlignment="1" applyProtection="1">
      <alignment horizontal="center"/>
      <protection locked="0"/>
    </xf>
    <xf numFmtId="9" fontId="5" fillId="6" borderId="1" xfId="3" applyNumberFormat="1" applyFill="1" applyBorder="1" applyAlignment="1">
      <alignment horizontal="center"/>
      <protection locked="0"/>
    </xf>
    <xf numFmtId="164" fontId="0" fillId="0" borderId="0" xfId="0" applyNumberFormat="1"/>
    <xf numFmtId="1" fontId="6" fillId="5" borderId="1" xfId="4" applyNumberFormat="1" applyFont="1" applyFill="1" applyBorder="1" applyAlignment="1">
      <alignment horizontal="center" vertical="center" wrapText="1"/>
      <protection locked="0"/>
    </xf>
    <xf numFmtId="0" fontId="0" fillId="0" borderId="1" xfId="0" applyBorder="1" applyAlignment="1">
      <alignment horizontal="center"/>
    </xf>
  </cellXfs>
  <cellStyles count="12">
    <cellStyle name="cells" xfId="3" xr:uid="{CBC7D1BD-17DB-47C1-8BD0-AFBFE1D63867}"/>
    <cellStyle name="column field" xfId="4" xr:uid="{2FE65F3D-2AEC-4A72-AB7F-72FF14372E6F}"/>
    <cellStyle name="field" xfId="5" xr:uid="{BF5D7726-2920-4434-908E-5F80DA5E1DAD}"/>
    <cellStyle name="field names" xfId="6" xr:uid="{AF7C7847-D015-4E92-9920-2EA6183468FA}"/>
    <cellStyle name="footer" xfId="7" xr:uid="{36826ADB-26EC-4B22-B216-D5DDC836A66E}"/>
    <cellStyle name="heading" xfId="8" xr:uid="{9E3605BE-0006-4ACE-84DB-E4EB981A3BE8}"/>
    <cellStyle name="Prozent" xfId="11" builtinId="5"/>
    <cellStyle name="rowfield" xfId="9" xr:uid="{55506000-F83B-493F-AA30-4206A07A2FA6}"/>
    <cellStyle name="Standard" xfId="0" builtinId="0"/>
    <cellStyle name="Standard 2" xfId="1" xr:uid="{B6F4339B-0B73-4F5E-B332-C244331FE522}"/>
    <cellStyle name="Standard 3" xfId="2" xr:uid="{58F71924-5716-44DA-BBC5-CF348468B618}"/>
    <cellStyle name="Test" xfId="10" xr:uid="{D58AE63D-674C-47A0-8ABC-6FF0A4ABC111}"/>
  </cellStyles>
  <dxfs count="0"/>
  <tableStyles count="0" defaultTableStyle="TableStyleMedium2" defaultPivotStyle="PivotStyleLight16"/>
  <colors>
    <mruColors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ysClr val="windowText" lastClr="000000"/>
                </a:solidFill>
              </a:rPr>
              <a:t>Bevölkerungsentwicklung der </a:t>
            </a:r>
          </a:p>
          <a:p>
            <a:pPr>
              <a:defRPr/>
            </a:pPr>
            <a:r>
              <a:rPr lang="en-US" b="1">
                <a:solidFill>
                  <a:sysClr val="windowText" lastClr="000000"/>
                </a:solidFill>
              </a:rPr>
              <a:t>Gemeinde Wolfpassing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'Diagramm A'!$B$3</c:f>
              <c:strCache>
                <c:ptCount val="1"/>
                <c:pt idx="0">
                  <c:v>Bevölkerung</c:v>
                </c:pt>
              </c:strCache>
            </c:strRef>
          </c:tx>
          <c:spPr>
            <a:solidFill>
              <a:schemeClr val="accent2"/>
            </a:solidFill>
            <a:ln w="25400">
              <a:noFill/>
            </a:ln>
            <a:effectLst/>
          </c:spPr>
          <c:invertIfNegative val="0"/>
          <c:cat>
            <c:numRef>
              <c:f>'Diagramm A'!$A$4:$A$17</c:f>
              <c:numCache>
                <c:formatCode>@</c:formatCode>
                <c:ptCount val="14"/>
                <c:pt idx="0">
                  <c:v>1869</c:v>
                </c:pt>
                <c:pt idx="1">
                  <c:v>1880</c:v>
                </c:pt>
                <c:pt idx="2">
                  <c:v>1890</c:v>
                </c:pt>
                <c:pt idx="3">
                  <c:v>1900</c:v>
                </c:pt>
                <c:pt idx="4">
                  <c:v>1910</c:v>
                </c:pt>
                <c:pt idx="5">
                  <c:v>1923</c:v>
                </c:pt>
                <c:pt idx="6">
                  <c:v>1934</c:v>
                </c:pt>
                <c:pt idx="7">
                  <c:v>1939</c:v>
                </c:pt>
                <c:pt idx="8">
                  <c:v>1951</c:v>
                </c:pt>
                <c:pt idx="9">
                  <c:v>1961</c:v>
                </c:pt>
                <c:pt idx="10">
                  <c:v>1971</c:v>
                </c:pt>
                <c:pt idx="11">
                  <c:v>1981</c:v>
                </c:pt>
                <c:pt idx="12">
                  <c:v>1991</c:v>
                </c:pt>
                <c:pt idx="13">
                  <c:v>2011</c:v>
                </c:pt>
              </c:numCache>
            </c:numRef>
          </c:cat>
          <c:val>
            <c:numRef>
              <c:f>'Diagramm A'!$B$4:$B$17</c:f>
              <c:numCache>
                <c:formatCode>0</c:formatCode>
                <c:ptCount val="14"/>
                <c:pt idx="0">
                  <c:v>1014</c:v>
                </c:pt>
                <c:pt idx="1">
                  <c:v>1025</c:v>
                </c:pt>
                <c:pt idx="2">
                  <c:v>1032</c:v>
                </c:pt>
                <c:pt idx="3">
                  <c:v>1144</c:v>
                </c:pt>
                <c:pt idx="4">
                  <c:v>1075</c:v>
                </c:pt>
                <c:pt idx="5">
                  <c:v>1146</c:v>
                </c:pt>
                <c:pt idx="6">
                  <c:v>1199</c:v>
                </c:pt>
                <c:pt idx="7">
                  <c:v>1163</c:v>
                </c:pt>
                <c:pt idx="8">
                  <c:v>1143</c:v>
                </c:pt>
                <c:pt idx="9">
                  <c:v>1154</c:v>
                </c:pt>
                <c:pt idx="10">
                  <c:v>1208</c:v>
                </c:pt>
                <c:pt idx="11">
                  <c:v>1268</c:v>
                </c:pt>
                <c:pt idx="12">
                  <c:v>1321</c:v>
                </c:pt>
                <c:pt idx="13">
                  <c:v>1476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1AE-4E11-907E-E9B4212075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379330495"/>
        <c:axId val="1379328575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'Diagramm A'!$A$3</c15:sqref>
                        </c15:formulaRef>
                      </c:ext>
                    </c:extLst>
                    <c:strCache>
                      <c:ptCount val="1"/>
                      <c:pt idx="0">
                        <c:v>Jahr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 w="25400"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'Diagramm A'!$A$4:$A$17</c15:sqref>
                        </c15:formulaRef>
                      </c:ext>
                    </c:extLst>
                    <c:numCache>
                      <c:formatCode>@</c:formatCode>
                      <c:ptCount val="14"/>
                      <c:pt idx="0">
                        <c:v>1869</c:v>
                      </c:pt>
                      <c:pt idx="1">
                        <c:v>1880</c:v>
                      </c:pt>
                      <c:pt idx="2">
                        <c:v>1890</c:v>
                      </c:pt>
                      <c:pt idx="3">
                        <c:v>1900</c:v>
                      </c:pt>
                      <c:pt idx="4">
                        <c:v>1910</c:v>
                      </c:pt>
                      <c:pt idx="5">
                        <c:v>1923</c:v>
                      </c:pt>
                      <c:pt idx="6">
                        <c:v>1934</c:v>
                      </c:pt>
                      <c:pt idx="7">
                        <c:v>1939</c:v>
                      </c:pt>
                      <c:pt idx="8">
                        <c:v>1951</c:v>
                      </c:pt>
                      <c:pt idx="9">
                        <c:v>1961</c:v>
                      </c:pt>
                      <c:pt idx="10">
                        <c:v>1971</c:v>
                      </c:pt>
                      <c:pt idx="11">
                        <c:v>1981</c:v>
                      </c:pt>
                      <c:pt idx="12">
                        <c:v>1991</c:v>
                      </c:pt>
                      <c:pt idx="13">
                        <c:v>2011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'Diagramm A'!$A$4:$A$17</c15:sqref>
                        </c15:formulaRef>
                      </c:ext>
                    </c:extLst>
                    <c:numCache>
                      <c:formatCode>@</c:formatCode>
                      <c:ptCount val="14"/>
                      <c:pt idx="0">
                        <c:v>1869</c:v>
                      </c:pt>
                      <c:pt idx="1">
                        <c:v>1880</c:v>
                      </c:pt>
                      <c:pt idx="2">
                        <c:v>1890</c:v>
                      </c:pt>
                      <c:pt idx="3">
                        <c:v>1900</c:v>
                      </c:pt>
                      <c:pt idx="4">
                        <c:v>1910</c:v>
                      </c:pt>
                      <c:pt idx="5">
                        <c:v>1923</c:v>
                      </c:pt>
                      <c:pt idx="6">
                        <c:v>1934</c:v>
                      </c:pt>
                      <c:pt idx="7">
                        <c:v>1939</c:v>
                      </c:pt>
                      <c:pt idx="8">
                        <c:v>1951</c:v>
                      </c:pt>
                      <c:pt idx="9">
                        <c:v>1961</c:v>
                      </c:pt>
                      <c:pt idx="10">
                        <c:v>1971</c:v>
                      </c:pt>
                      <c:pt idx="11">
                        <c:v>1981</c:v>
                      </c:pt>
                      <c:pt idx="12">
                        <c:v>1991</c:v>
                      </c:pt>
                      <c:pt idx="13">
                        <c:v>2011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B1AE-4E11-907E-E9B421207564}"/>
                  </c:ext>
                </c:extLst>
              </c15:ser>
            </c15:filteredBarSeries>
          </c:ext>
        </c:extLst>
      </c:barChart>
      <c:catAx>
        <c:axId val="1379330495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Jahr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379328575"/>
        <c:crosses val="autoZero"/>
        <c:auto val="1"/>
        <c:lblAlgn val="ctr"/>
        <c:lblOffset val="100"/>
        <c:noMultiLvlLbl val="0"/>
      </c:catAx>
      <c:valAx>
        <c:axId val="137932857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Wohnbevölkerung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37933049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b="1">
                <a:solidFill>
                  <a:sysClr val="windowText" lastClr="000000"/>
                </a:solidFill>
              </a:rPr>
              <a:t>Lernziele zur</a:t>
            </a:r>
            <a:r>
              <a:rPr lang="de-DE" b="1" baseline="0">
                <a:solidFill>
                  <a:sysClr val="windowText" lastClr="000000"/>
                </a:solidFill>
              </a:rPr>
              <a:t> Atlasarbeit im GW-Unterricht</a:t>
            </a:r>
            <a:r>
              <a:rPr lang="de-DE" b="1">
                <a:solidFill>
                  <a:sysClr val="windowText" lastClr="000000"/>
                </a:solidFill>
              </a:rPr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radarChart>
        <c:radarStyle val="marker"/>
        <c:varyColors val="0"/>
        <c:ser>
          <c:idx val="0"/>
          <c:order val="0"/>
          <c:tx>
            <c:strRef>
              <c:f>'Diagramm J'!$B$3</c:f>
              <c:strCache>
                <c:ptCount val="1"/>
                <c:pt idx="0">
                  <c:v>Stufe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'Diagramm J'!$A$4:$A$8</c:f>
              <c:strCache>
                <c:ptCount val="5"/>
                <c:pt idx="0">
                  <c:v>Lernziel 1: Die Schüler*innen wissen, wie man im Atlas einen Ort sucht.</c:v>
                </c:pt>
                <c:pt idx="1">
                  <c:v>Lernziel 2: Die Schüler*innen kennen die wichtigsten Symbole der Legende im Atlas</c:v>
                </c:pt>
                <c:pt idx="2">
                  <c:v>Lernziel 3: Die Schüler*innen können den Maßstab berechnen und einordnen.</c:v>
                </c:pt>
                <c:pt idx="3">
                  <c:v>Lernziel 4: Die Schüler*innen wissen, was ein Längen- und Breitengrad ist.</c:v>
                </c:pt>
                <c:pt idx="4">
                  <c:v>Lernziel 5: Die Schüler*innen können die Zeitzonen der Erde auf einer Karte ablesen.</c:v>
                </c:pt>
              </c:strCache>
            </c:strRef>
          </c:cat>
          <c:val>
            <c:numRef>
              <c:f>'Diagramm J'!$B$4:$B$8</c:f>
              <c:numCache>
                <c:formatCode>0</c:formatCode>
                <c:ptCount val="5"/>
                <c:pt idx="0">
                  <c:v>5</c:v>
                </c:pt>
                <c:pt idx="1">
                  <c:v>4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A0-493C-AB7D-09DDABD675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42955263"/>
        <c:axId val="688342143"/>
      </c:radarChart>
      <c:catAx>
        <c:axId val="134295526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88342143"/>
        <c:crosses val="autoZero"/>
        <c:auto val="1"/>
        <c:lblAlgn val="ctr"/>
        <c:lblOffset val="100"/>
        <c:noMultiLvlLbl val="0"/>
      </c:catAx>
      <c:valAx>
        <c:axId val="68834214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34295526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ysClr val="windowText" lastClr="000000"/>
                </a:solidFill>
              </a:rPr>
              <a:t>Bevölkerungsentwicklung der </a:t>
            </a:r>
          </a:p>
          <a:p>
            <a:pPr>
              <a:defRPr/>
            </a:pPr>
            <a:r>
              <a:rPr lang="en-US" b="1">
                <a:solidFill>
                  <a:sysClr val="windowText" lastClr="000000"/>
                </a:solidFill>
              </a:rPr>
              <a:t>Gemeinde Wolfpassing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scatterChart>
        <c:scatterStyle val="lineMarker"/>
        <c:varyColors val="0"/>
        <c:ser>
          <c:idx val="1"/>
          <c:order val="1"/>
          <c:tx>
            <c:strRef>
              <c:f>'Diagramm B'!$B$3</c:f>
              <c:strCache>
                <c:ptCount val="1"/>
                <c:pt idx="0">
                  <c:v>Bevölkerung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'Diagramm B'!$A$4:$A$30</c:f>
              <c:numCache>
                <c:formatCode>0</c:formatCode>
                <c:ptCount val="27"/>
                <c:pt idx="0">
                  <c:v>1869</c:v>
                </c:pt>
                <c:pt idx="1">
                  <c:v>1880</c:v>
                </c:pt>
                <c:pt idx="2">
                  <c:v>1890</c:v>
                </c:pt>
                <c:pt idx="3">
                  <c:v>1900</c:v>
                </c:pt>
                <c:pt idx="4">
                  <c:v>1910</c:v>
                </c:pt>
                <c:pt idx="5">
                  <c:v>1923</c:v>
                </c:pt>
                <c:pt idx="6">
                  <c:v>1934</c:v>
                </c:pt>
                <c:pt idx="7">
                  <c:v>1939</c:v>
                </c:pt>
                <c:pt idx="8">
                  <c:v>1951</c:v>
                </c:pt>
                <c:pt idx="9">
                  <c:v>1961</c:v>
                </c:pt>
                <c:pt idx="10">
                  <c:v>1971</c:v>
                </c:pt>
                <c:pt idx="11">
                  <c:v>1981</c:v>
                </c:pt>
                <c:pt idx="12">
                  <c:v>1991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  <c:pt idx="26">
                  <c:v>2024</c:v>
                </c:pt>
              </c:numCache>
            </c:numRef>
          </c:xVal>
          <c:yVal>
            <c:numRef>
              <c:f>'Diagramm B'!$B$4:$B$30</c:f>
              <c:numCache>
                <c:formatCode>0</c:formatCode>
                <c:ptCount val="27"/>
                <c:pt idx="0">
                  <c:v>1014</c:v>
                </c:pt>
                <c:pt idx="1">
                  <c:v>1025</c:v>
                </c:pt>
                <c:pt idx="2">
                  <c:v>1032</c:v>
                </c:pt>
                <c:pt idx="3">
                  <c:v>1144</c:v>
                </c:pt>
                <c:pt idx="4">
                  <c:v>1075</c:v>
                </c:pt>
                <c:pt idx="5">
                  <c:v>1146</c:v>
                </c:pt>
                <c:pt idx="6">
                  <c:v>1199</c:v>
                </c:pt>
                <c:pt idx="7">
                  <c:v>1163</c:v>
                </c:pt>
                <c:pt idx="8">
                  <c:v>1143</c:v>
                </c:pt>
                <c:pt idx="9">
                  <c:v>1154</c:v>
                </c:pt>
                <c:pt idx="10">
                  <c:v>1208</c:v>
                </c:pt>
                <c:pt idx="11">
                  <c:v>1268</c:v>
                </c:pt>
                <c:pt idx="12">
                  <c:v>1321</c:v>
                </c:pt>
                <c:pt idx="13">
                  <c:v>1476</c:v>
                </c:pt>
                <c:pt idx="14">
                  <c:v>1476</c:v>
                </c:pt>
                <c:pt idx="15">
                  <c:v>1482</c:v>
                </c:pt>
                <c:pt idx="16">
                  <c:v>1505</c:v>
                </c:pt>
                <c:pt idx="17">
                  <c:v>1492</c:v>
                </c:pt>
                <c:pt idx="18">
                  <c:v>1503</c:v>
                </c:pt>
                <c:pt idx="19">
                  <c:v>1588</c:v>
                </c:pt>
                <c:pt idx="20">
                  <c:v>1616</c:v>
                </c:pt>
                <c:pt idx="21">
                  <c:v>1620</c:v>
                </c:pt>
                <c:pt idx="22">
                  <c:v>1643</c:v>
                </c:pt>
                <c:pt idx="23">
                  <c:v>1652</c:v>
                </c:pt>
                <c:pt idx="24">
                  <c:v>1652</c:v>
                </c:pt>
                <c:pt idx="25">
                  <c:v>1732</c:v>
                </c:pt>
                <c:pt idx="26">
                  <c:v>1756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B74-459B-98D4-B463C37FC3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79330495"/>
        <c:axId val="1379328575"/>
        <c:extLst>
          <c:ext xmlns:c15="http://schemas.microsoft.com/office/drawing/2012/chart" uri="{02D57815-91ED-43cb-92C2-25804820EDAC}">
            <c15:filteredScatte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'Diagramm B'!$A$3</c15:sqref>
                        </c15:formulaRef>
                      </c:ext>
                    </c:extLst>
                    <c:strCache>
                      <c:ptCount val="1"/>
                      <c:pt idx="0">
                        <c:v>Jahr</c:v>
                      </c:pt>
                    </c:strCache>
                  </c:strRef>
                </c:tx>
                <c:spPr>
                  <a:ln w="25400" cap="rnd">
                    <a:noFill/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/>
                    </a:solidFill>
                    <a:ln w="9525">
                      <a:solidFill>
                        <a:schemeClr val="accent1"/>
                      </a:solidFill>
                    </a:ln>
                    <a:effectLst/>
                  </c:spPr>
                </c:marker>
                <c:xVal>
                  <c:numRef>
                    <c:extLst>
                      <c:ext uri="{02D57815-91ED-43cb-92C2-25804820EDAC}">
                        <c15:formulaRef>
                          <c15:sqref>'Diagramm B'!$A$4:$A$30</c15:sqref>
                        </c15:formulaRef>
                      </c:ext>
                    </c:extLst>
                    <c:numCache>
                      <c:formatCode>0</c:formatCode>
                      <c:ptCount val="27"/>
                      <c:pt idx="0">
                        <c:v>1869</c:v>
                      </c:pt>
                      <c:pt idx="1">
                        <c:v>1880</c:v>
                      </c:pt>
                      <c:pt idx="2">
                        <c:v>1890</c:v>
                      </c:pt>
                      <c:pt idx="3">
                        <c:v>1900</c:v>
                      </c:pt>
                      <c:pt idx="4">
                        <c:v>1910</c:v>
                      </c:pt>
                      <c:pt idx="5">
                        <c:v>1923</c:v>
                      </c:pt>
                      <c:pt idx="6">
                        <c:v>1934</c:v>
                      </c:pt>
                      <c:pt idx="7">
                        <c:v>1939</c:v>
                      </c:pt>
                      <c:pt idx="8">
                        <c:v>1951</c:v>
                      </c:pt>
                      <c:pt idx="9">
                        <c:v>1961</c:v>
                      </c:pt>
                      <c:pt idx="10">
                        <c:v>1971</c:v>
                      </c:pt>
                      <c:pt idx="11">
                        <c:v>1981</c:v>
                      </c:pt>
                      <c:pt idx="12">
                        <c:v>1991</c:v>
                      </c:pt>
                      <c:pt idx="13">
                        <c:v>2011</c:v>
                      </c:pt>
                      <c:pt idx="14">
                        <c:v>2012</c:v>
                      </c:pt>
                      <c:pt idx="15">
                        <c:v>2013</c:v>
                      </c:pt>
                      <c:pt idx="16">
                        <c:v>2014</c:v>
                      </c:pt>
                      <c:pt idx="17">
                        <c:v>2015</c:v>
                      </c:pt>
                      <c:pt idx="18">
                        <c:v>2016</c:v>
                      </c:pt>
                      <c:pt idx="19">
                        <c:v>2017</c:v>
                      </c:pt>
                      <c:pt idx="20">
                        <c:v>2018</c:v>
                      </c:pt>
                      <c:pt idx="21">
                        <c:v>2019</c:v>
                      </c:pt>
                      <c:pt idx="22">
                        <c:v>2020</c:v>
                      </c:pt>
                      <c:pt idx="23">
                        <c:v>2021</c:v>
                      </c:pt>
                      <c:pt idx="24">
                        <c:v>2022</c:v>
                      </c:pt>
                      <c:pt idx="25">
                        <c:v>2023</c:v>
                      </c:pt>
                      <c:pt idx="26">
                        <c:v>2024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'Diagramm B'!$A$4:$A$17</c15:sqref>
                        </c15:formulaRef>
                      </c:ext>
                    </c:extLst>
                    <c:numCache>
                      <c:formatCode>0</c:formatCode>
                      <c:ptCount val="14"/>
                      <c:pt idx="0">
                        <c:v>1869</c:v>
                      </c:pt>
                      <c:pt idx="1">
                        <c:v>1880</c:v>
                      </c:pt>
                      <c:pt idx="2">
                        <c:v>1890</c:v>
                      </c:pt>
                      <c:pt idx="3">
                        <c:v>1900</c:v>
                      </c:pt>
                      <c:pt idx="4">
                        <c:v>1910</c:v>
                      </c:pt>
                      <c:pt idx="5">
                        <c:v>1923</c:v>
                      </c:pt>
                      <c:pt idx="6">
                        <c:v>1934</c:v>
                      </c:pt>
                      <c:pt idx="7">
                        <c:v>1939</c:v>
                      </c:pt>
                      <c:pt idx="8">
                        <c:v>1951</c:v>
                      </c:pt>
                      <c:pt idx="9">
                        <c:v>1961</c:v>
                      </c:pt>
                      <c:pt idx="10">
                        <c:v>1971</c:v>
                      </c:pt>
                      <c:pt idx="11">
                        <c:v>1981</c:v>
                      </c:pt>
                      <c:pt idx="12">
                        <c:v>1991</c:v>
                      </c:pt>
                      <c:pt idx="13">
                        <c:v>2011</c:v>
                      </c:pt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1-EB74-459B-98D4-B463C37FC39C}"/>
                  </c:ext>
                </c:extLst>
              </c15:ser>
            </c15:filteredScatterSeries>
          </c:ext>
        </c:extLst>
      </c:scatterChart>
      <c:valAx>
        <c:axId val="1379330495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Jahr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379328575"/>
        <c:crosses val="autoZero"/>
        <c:crossBetween val="midCat"/>
        <c:majorUnit val="20"/>
      </c:valAx>
      <c:valAx>
        <c:axId val="137932857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Wohnbevölkerung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379330495"/>
        <c:crosses val="autoZero"/>
        <c:crossBetween val="midCat"/>
      </c:valAx>
      <c:spPr>
        <a:noFill/>
        <a:ln w="25400"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ysClr val="windowText" lastClr="000000"/>
                </a:solidFill>
              </a:rPr>
              <a:t>VerTeilung</a:t>
            </a:r>
            <a:r>
              <a:rPr lang="en-US" baseline="0">
                <a:solidFill>
                  <a:sysClr val="windowText" lastClr="000000"/>
                </a:solidFill>
              </a:rPr>
              <a:t> der Wohnbevölkerung</a:t>
            </a:r>
            <a:endParaRPr lang="en-US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'Diagramm C'!$B$3</c:f>
              <c:strCache>
                <c:ptCount val="1"/>
                <c:pt idx="0">
                  <c:v>Bevölkerungszahl (2011)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E75D-4E29-AB26-7AFF77642BC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6-E75D-4E29-AB26-7AFF77642BC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E75D-4E29-AB26-7AFF77642BC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8-E75D-4E29-AB26-7AFF77642BC4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E75D-4E29-AB26-7AFF77642BC4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A-E75D-4E29-AB26-7AFF77642BC4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E75D-4E29-AB26-7AFF77642BC4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C-E75D-4E29-AB26-7AFF77642BC4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E75D-4E29-AB26-7AFF77642BC4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E75D-4E29-AB26-7AFF77642BC4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E75D-4E29-AB26-7AFF77642BC4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E75D-4E29-AB26-7AFF77642BC4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E75D-4E29-AB26-7AFF77642BC4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E-E75D-4E29-AB26-7AFF77642BC4}"/>
              </c:ext>
            </c:extLst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E75D-4E29-AB26-7AFF77642BC4}"/>
              </c:ext>
            </c:extLst>
          </c:dPt>
          <c:dPt>
            <c:idx val="15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0-E75D-4E29-AB26-7AFF77642BC4}"/>
              </c:ext>
            </c:extLst>
          </c:dPt>
          <c:dPt>
            <c:idx val="16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E75D-4E29-AB26-7AFF77642BC4}"/>
              </c:ext>
            </c:extLst>
          </c:dPt>
          <c:dPt>
            <c:idx val="17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2-E75D-4E29-AB26-7AFF77642BC4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de-DE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E75D-4E29-AB26-7AFF77642BC4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de-DE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E75D-4E29-AB26-7AFF77642BC4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de-DE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E75D-4E29-AB26-7AFF77642BC4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de-DE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8-E75D-4E29-AB26-7AFF77642BC4}"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de-DE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E75D-4E29-AB26-7AFF77642BC4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de-DE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A-E75D-4E29-AB26-7AFF77642BC4}"/>
                </c:ext>
              </c:extLst>
            </c:dLbl>
            <c:dLbl>
              <c:idx val="6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de-DE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B-E75D-4E29-AB26-7AFF77642BC4}"/>
                </c:ext>
              </c:extLst>
            </c:dLbl>
            <c:dLbl>
              <c:idx val="7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de-DE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C-E75D-4E29-AB26-7AFF77642BC4}"/>
                </c:ext>
              </c:extLst>
            </c:dLbl>
            <c:dLbl>
              <c:idx val="8"/>
              <c:layout>
                <c:manualLayout>
                  <c:x val="2.3211283129853908E-2"/>
                  <c:y val="-6.1124135418357322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de-D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75D-4E29-AB26-7AFF77642BC4}"/>
                </c:ext>
              </c:extLst>
            </c:dLbl>
            <c:dLbl>
              <c:idx val="9"/>
              <c:layout>
                <c:manualLayout>
                  <c:x val="2.1425799812172779E-2"/>
                  <c:y val="1.83372406255069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de-D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75D-4E29-AB26-7AFF77642BC4}"/>
                </c:ext>
              </c:extLst>
            </c:dLbl>
            <c:dLbl>
              <c:idx val="10"/>
              <c:layout>
                <c:manualLayout>
                  <c:x val="8.927416588405292E-3"/>
                  <c:y val="-9.1686203127534314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de-D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75D-4E29-AB26-7AFF77642BC4}"/>
                </c:ext>
              </c:extLst>
            </c:dLbl>
            <c:dLbl>
              <c:idx val="11"/>
              <c:layout>
                <c:manualLayout>
                  <c:x val="-1.2498383223767487E-2"/>
                  <c:y val="-6.418034218927401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6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de-D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75D-4E29-AB26-7AFF77642BC4}"/>
                </c:ext>
              </c:extLst>
            </c:dLbl>
            <c:dLbl>
              <c:idx val="1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>
                          <a:lumMod val="80000"/>
                          <a:lumOff val="2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de-DE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D-E75D-4E29-AB26-7AFF77642BC4}"/>
                </c:ext>
              </c:extLst>
            </c:dLbl>
            <c:dLbl>
              <c:idx val="1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>
                          <a:lumMod val="80000"/>
                          <a:lumOff val="2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de-DE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E-E75D-4E29-AB26-7AFF77642BC4}"/>
                </c:ext>
              </c:extLst>
            </c:dLbl>
            <c:dLbl>
              <c:idx val="14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>
                          <a:lumMod val="80000"/>
                          <a:lumOff val="2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de-DE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F-E75D-4E29-AB26-7AFF77642BC4}"/>
                </c:ext>
              </c:extLst>
            </c:dLbl>
            <c:dLbl>
              <c:idx val="1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>
                          <a:lumMod val="80000"/>
                          <a:lumOff val="2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de-DE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0-E75D-4E29-AB26-7AFF77642BC4}"/>
                </c:ext>
              </c:extLst>
            </c:dLbl>
            <c:dLbl>
              <c:idx val="16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>
                          <a:lumMod val="80000"/>
                          <a:lumOff val="2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de-DE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1-E75D-4E29-AB26-7AFF77642BC4}"/>
                </c:ext>
              </c:extLst>
            </c:dLbl>
            <c:dLbl>
              <c:idx val="17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6">
                          <a:lumMod val="80000"/>
                          <a:lumOff val="2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de-DE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2-E75D-4E29-AB26-7AFF77642BC4}"/>
                </c:ext>
              </c:extLst>
            </c:dLbl>
            <c:dLblPos val="outEnd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'Diagramm C'!$A$4:$A$21</c:f>
              <c:strCache>
                <c:ptCount val="18"/>
                <c:pt idx="0">
                  <c:v>Gaming</c:v>
                </c:pt>
                <c:pt idx="1">
                  <c:v>Göstling an der Ybbs</c:v>
                </c:pt>
                <c:pt idx="2">
                  <c:v>Gresten</c:v>
                </c:pt>
                <c:pt idx="3">
                  <c:v>Gresten-Land</c:v>
                </c:pt>
                <c:pt idx="4">
                  <c:v>Lunz am See</c:v>
                </c:pt>
                <c:pt idx="5">
                  <c:v>Oberndorf an der Melk</c:v>
                </c:pt>
                <c:pt idx="6">
                  <c:v>Puchenstuben</c:v>
                </c:pt>
                <c:pt idx="7">
                  <c:v>Purgstall an der Erlauf</c:v>
                </c:pt>
                <c:pt idx="8">
                  <c:v>Randegg</c:v>
                </c:pt>
                <c:pt idx="9">
                  <c:v>Reinsberg</c:v>
                </c:pt>
                <c:pt idx="10">
                  <c:v>Sankt Anton an der Jeßnitz</c:v>
                </c:pt>
                <c:pt idx="11">
                  <c:v>Sankt Georgen an der Leys</c:v>
                </c:pt>
                <c:pt idx="12">
                  <c:v>Scheibbs</c:v>
                </c:pt>
                <c:pt idx="13">
                  <c:v>Steinakirchen am Forst</c:v>
                </c:pt>
                <c:pt idx="14">
                  <c:v>Wang</c:v>
                </c:pt>
                <c:pt idx="15">
                  <c:v>Wieselburg</c:v>
                </c:pt>
                <c:pt idx="16">
                  <c:v>Wieselburg-Land</c:v>
                </c:pt>
                <c:pt idx="17">
                  <c:v>Wolfpassing</c:v>
                </c:pt>
              </c:strCache>
            </c:strRef>
          </c:cat>
          <c:val>
            <c:numRef>
              <c:f>'Diagramm C'!$B$4:$B$21</c:f>
              <c:numCache>
                <c:formatCode>0</c:formatCode>
                <c:ptCount val="18"/>
                <c:pt idx="0">
                  <c:v>3840</c:v>
                </c:pt>
                <c:pt idx="1">
                  <c:v>2181</c:v>
                </c:pt>
                <c:pt idx="2">
                  <c:v>1946</c:v>
                </c:pt>
                <c:pt idx="3">
                  <c:v>1544</c:v>
                </c:pt>
                <c:pt idx="4">
                  <c:v>2045</c:v>
                </c:pt>
                <c:pt idx="5">
                  <c:v>2937</c:v>
                </c:pt>
                <c:pt idx="6">
                  <c:v>303</c:v>
                </c:pt>
                <c:pt idx="7">
                  <c:v>5211</c:v>
                </c:pt>
                <c:pt idx="8">
                  <c:v>1934</c:v>
                </c:pt>
                <c:pt idx="9">
                  <c:v>1014</c:v>
                </c:pt>
                <c:pt idx="10">
                  <c:v>1287</c:v>
                </c:pt>
                <c:pt idx="11">
                  <c:v>1299</c:v>
                </c:pt>
                <c:pt idx="12">
                  <c:v>4331</c:v>
                </c:pt>
                <c:pt idx="13">
                  <c:v>2370</c:v>
                </c:pt>
                <c:pt idx="14">
                  <c:v>1283</c:v>
                </c:pt>
                <c:pt idx="15">
                  <c:v>3489</c:v>
                </c:pt>
                <c:pt idx="16">
                  <c:v>3014</c:v>
                </c:pt>
                <c:pt idx="17">
                  <c:v>1301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5D-4E29-AB26-7AFF77642BC4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b="1">
                <a:solidFill>
                  <a:sysClr val="windowText" lastClr="000000"/>
                </a:solidFill>
              </a:rPr>
              <a:t>Bevölkerungsentwicklung:</a:t>
            </a:r>
            <a:r>
              <a:rPr lang="de-DE" b="1" baseline="0">
                <a:solidFill>
                  <a:sysClr val="windowText" lastClr="000000"/>
                </a:solidFill>
              </a:rPr>
              <a:t> </a:t>
            </a:r>
          </a:p>
          <a:p>
            <a:pPr>
              <a:defRPr/>
            </a:pPr>
            <a:r>
              <a:rPr lang="de-DE" b="1" baseline="0">
                <a:solidFill>
                  <a:sysClr val="windowText" lastClr="000000"/>
                </a:solidFill>
              </a:rPr>
              <a:t>Wolfpassing, Scheibbs, St. Pölten</a:t>
            </a:r>
            <a:endParaRPr lang="de-DE" b="1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2"/>
          <c:order val="2"/>
          <c:tx>
            <c:strRef>
              <c:f>'Diagramm D'!$D$3</c:f>
              <c:strCache>
                <c:ptCount val="1"/>
                <c:pt idx="0">
                  <c:v>St. Pölten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tx2">
                  <a:lumMod val="50000"/>
                  <a:lumOff val="50000"/>
                </a:schemeClr>
              </a:solidFill>
            </a:ln>
            <a:effectLst/>
          </c:spPr>
          <c:invertIfNegative val="0"/>
          <c:val>
            <c:numRef>
              <c:f>'Diagramm D'!$D$4:$D$17</c:f>
              <c:numCache>
                <c:formatCode>0</c:formatCode>
                <c:ptCount val="14"/>
                <c:pt idx="0">
                  <c:v>14470</c:v>
                </c:pt>
                <c:pt idx="1">
                  <c:v>16963</c:v>
                </c:pt>
                <c:pt idx="2">
                  <c:v>19184</c:v>
                </c:pt>
                <c:pt idx="3">
                  <c:v>24507</c:v>
                </c:pt>
                <c:pt idx="4">
                  <c:v>35648</c:v>
                </c:pt>
                <c:pt idx="5">
                  <c:v>40574</c:v>
                </c:pt>
                <c:pt idx="6">
                  <c:v>46304</c:v>
                </c:pt>
                <c:pt idx="7">
                  <c:v>48583</c:v>
                </c:pt>
                <c:pt idx="8">
                  <c:v>44005</c:v>
                </c:pt>
                <c:pt idx="9">
                  <c:v>46520</c:v>
                </c:pt>
                <c:pt idx="10">
                  <c:v>49664</c:v>
                </c:pt>
                <c:pt idx="11">
                  <c:v>50419</c:v>
                </c:pt>
                <c:pt idx="12">
                  <c:v>50026</c:v>
                </c:pt>
                <c:pt idx="13">
                  <c:v>49121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97C-454E-B15C-A9FBC5D953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37565679"/>
        <c:axId val="137557999"/>
      </c:barChart>
      <c:lineChart>
        <c:grouping val="standard"/>
        <c:varyColors val="0"/>
        <c:ser>
          <c:idx val="0"/>
          <c:order val="0"/>
          <c:tx>
            <c:strRef>
              <c:f>'Diagramm D'!$B$3</c:f>
              <c:strCache>
                <c:ptCount val="1"/>
                <c:pt idx="0">
                  <c:v>Wolfpassing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'Diagramm D'!$A$4:$A$17</c:f>
              <c:numCache>
                <c:formatCode>0</c:formatCode>
                <c:ptCount val="14"/>
                <c:pt idx="0">
                  <c:v>1869</c:v>
                </c:pt>
                <c:pt idx="1">
                  <c:v>1880</c:v>
                </c:pt>
                <c:pt idx="2">
                  <c:v>1890</c:v>
                </c:pt>
                <c:pt idx="3">
                  <c:v>1900</c:v>
                </c:pt>
                <c:pt idx="4">
                  <c:v>1910</c:v>
                </c:pt>
                <c:pt idx="5">
                  <c:v>1923</c:v>
                </c:pt>
                <c:pt idx="6">
                  <c:v>1934</c:v>
                </c:pt>
                <c:pt idx="7">
                  <c:v>1939</c:v>
                </c:pt>
                <c:pt idx="8">
                  <c:v>1951</c:v>
                </c:pt>
                <c:pt idx="9">
                  <c:v>1961</c:v>
                </c:pt>
                <c:pt idx="10">
                  <c:v>1971</c:v>
                </c:pt>
                <c:pt idx="11">
                  <c:v>1981</c:v>
                </c:pt>
                <c:pt idx="12">
                  <c:v>1991</c:v>
                </c:pt>
                <c:pt idx="13">
                  <c:v>2011</c:v>
                </c:pt>
              </c:numCache>
            </c:numRef>
          </c:cat>
          <c:val>
            <c:numRef>
              <c:f>'Diagramm D'!$B$4:$B$17</c:f>
              <c:numCache>
                <c:formatCode>0</c:formatCode>
                <c:ptCount val="14"/>
                <c:pt idx="0">
                  <c:v>1014</c:v>
                </c:pt>
                <c:pt idx="1">
                  <c:v>1025</c:v>
                </c:pt>
                <c:pt idx="2">
                  <c:v>1032</c:v>
                </c:pt>
                <c:pt idx="3">
                  <c:v>1144</c:v>
                </c:pt>
                <c:pt idx="4">
                  <c:v>1075</c:v>
                </c:pt>
                <c:pt idx="5">
                  <c:v>1146</c:v>
                </c:pt>
                <c:pt idx="6">
                  <c:v>1199</c:v>
                </c:pt>
                <c:pt idx="7">
                  <c:v>1163</c:v>
                </c:pt>
                <c:pt idx="8">
                  <c:v>1143</c:v>
                </c:pt>
                <c:pt idx="9">
                  <c:v>1154</c:v>
                </c:pt>
                <c:pt idx="10">
                  <c:v>1208</c:v>
                </c:pt>
                <c:pt idx="11">
                  <c:v>1268</c:v>
                </c:pt>
                <c:pt idx="12">
                  <c:v>1321</c:v>
                </c:pt>
                <c:pt idx="13">
                  <c:v>1476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97C-454E-B15C-A9FBC5D953BB}"/>
            </c:ext>
          </c:extLst>
        </c:ser>
        <c:ser>
          <c:idx val="1"/>
          <c:order val="1"/>
          <c:tx>
            <c:strRef>
              <c:f>'Diagramm D'!$C$3</c:f>
              <c:strCache>
                <c:ptCount val="1"/>
                <c:pt idx="0">
                  <c:v>Scheibbs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'Diagramm D'!$A$4:$A$17</c:f>
              <c:numCache>
                <c:formatCode>0</c:formatCode>
                <c:ptCount val="14"/>
                <c:pt idx="0">
                  <c:v>1869</c:v>
                </c:pt>
                <c:pt idx="1">
                  <c:v>1880</c:v>
                </c:pt>
                <c:pt idx="2">
                  <c:v>1890</c:v>
                </c:pt>
                <c:pt idx="3">
                  <c:v>1900</c:v>
                </c:pt>
                <c:pt idx="4">
                  <c:v>1910</c:v>
                </c:pt>
                <c:pt idx="5">
                  <c:v>1923</c:v>
                </c:pt>
                <c:pt idx="6">
                  <c:v>1934</c:v>
                </c:pt>
                <c:pt idx="7">
                  <c:v>1939</c:v>
                </c:pt>
                <c:pt idx="8">
                  <c:v>1951</c:v>
                </c:pt>
                <c:pt idx="9">
                  <c:v>1961</c:v>
                </c:pt>
                <c:pt idx="10">
                  <c:v>1971</c:v>
                </c:pt>
                <c:pt idx="11">
                  <c:v>1981</c:v>
                </c:pt>
                <c:pt idx="12">
                  <c:v>1991</c:v>
                </c:pt>
                <c:pt idx="13">
                  <c:v>2011</c:v>
                </c:pt>
              </c:numCache>
            </c:numRef>
          </c:cat>
          <c:val>
            <c:numRef>
              <c:f>'Diagramm D'!$C$4:$C$17</c:f>
              <c:numCache>
                <c:formatCode>0</c:formatCode>
                <c:ptCount val="14"/>
                <c:pt idx="0">
                  <c:v>3076</c:v>
                </c:pt>
                <c:pt idx="1">
                  <c:v>3259</c:v>
                </c:pt>
                <c:pt idx="2">
                  <c:v>3489</c:v>
                </c:pt>
                <c:pt idx="3">
                  <c:v>3776</c:v>
                </c:pt>
                <c:pt idx="4">
                  <c:v>4061</c:v>
                </c:pt>
                <c:pt idx="5">
                  <c:v>3703</c:v>
                </c:pt>
                <c:pt idx="6">
                  <c:v>3720</c:v>
                </c:pt>
                <c:pt idx="7">
                  <c:v>3615</c:v>
                </c:pt>
                <c:pt idx="8">
                  <c:v>4047</c:v>
                </c:pt>
                <c:pt idx="9">
                  <c:v>4101</c:v>
                </c:pt>
                <c:pt idx="10">
                  <c:v>4445</c:v>
                </c:pt>
                <c:pt idx="11">
                  <c:v>4515</c:v>
                </c:pt>
                <c:pt idx="12">
                  <c:v>4389</c:v>
                </c:pt>
                <c:pt idx="13">
                  <c:v>4331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97C-454E-B15C-A9FBC5D953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556559"/>
        <c:axId val="137557519"/>
      </c:lineChart>
      <c:catAx>
        <c:axId val="137556559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Jahr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37557519"/>
        <c:crosses val="autoZero"/>
        <c:auto val="1"/>
        <c:lblAlgn val="ctr"/>
        <c:lblOffset val="100"/>
        <c:noMultiLvlLbl val="0"/>
      </c:catAx>
      <c:valAx>
        <c:axId val="13755751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Einwohner</a:t>
                </a:r>
                <a:r>
                  <a:rPr lang="de-DE" baseline="0"/>
                  <a:t> Wolfpassing/Scheibbs</a:t>
                </a:r>
                <a:endParaRPr lang="de-DE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37556559"/>
        <c:crosses val="autoZero"/>
        <c:crossBetween val="between"/>
      </c:valAx>
      <c:valAx>
        <c:axId val="137557999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Einwohner St. Pölten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37565679"/>
        <c:crosses val="max"/>
        <c:crossBetween val="between"/>
      </c:valAx>
      <c:catAx>
        <c:axId val="137565679"/>
        <c:scaling>
          <c:orientation val="minMax"/>
        </c:scaling>
        <c:delete val="1"/>
        <c:axPos val="b"/>
        <c:majorTickMark val="out"/>
        <c:minorTickMark val="none"/>
        <c:tickLblPos val="nextTo"/>
        <c:crossAx val="137557999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sz="1600" b="1">
                <a:solidFill>
                  <a:sysClr val="windowText" lastClr="000000"/>
                </a:solidFill>
              </a:rPr>
              <a:t>Bevölkerungsentwicklung:</a:t>
            </a:r>
            <a:r>
              <a:rPr lang="de-DE" sz="1600" b="1" baseline="0">
                <a:solidFill>
                  <a:sysClr val="windowText" lastClr="000000"/>
                </a:solidFill>
              </a:rPr>
              <a:t> </a:t>
            </a:r>
            <a:br>
              <a:rPr lang="de-DE" sz="1600" b="1" baseline="0">
                <a:solidFill>
                  <a:sysClr val="windowText" lastClr="000000"/>
                </a:solidFill>
              </a:rPr>
            </a:br>
            <a:r>
              <a:rPr lang="de-DE" sz="1600" b="1" baseline="0">
                <a:solidFill>
                  <a:sysClr val="windowText" lastClr="000000"/>
                </a:solidFill>
              </a:rPr>
              <a:t>Wolfpassing, Scheibbs, St. Pölten </a:t>
            </a:r>
          </a:p>
          <a:p>
            <a:pPr>
              <a:defRPr/>
            </a:pPr>
            <a:endParaRPr lang="de-DE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'Diagramm E'!$C$3</c:f>
              <c:strCache>
                <c:ptCount val="1"/>
                <c:pt idx="0">
                  <c:v>relative Zahl - Wolfpassing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'Diagramm E'!$A$4:$A$30</c:f>
              <c:numCache>
                <c:formatCode>0</c:formatCode>
                <c:ptCount val="27"/>
                <c:pt idx="0">
                  <c:v>1869</c:v>
                </c:pt>
                <c:pt idx="1">
                  <c:v>1880</c:v>
                </c:pt>
                <c:pt idx="2">
                  <c:v>1890</c:v>
                </c:pt>
                <c:pt idx="3">
                  <c:v>1900</c:v>
                </c:pt>
                <c:pt idx="4">
                  <c:v>1910</c:v>
                </c:pt>
                <c:pt idx="5">
                  <c:v>1923</c:v>
                </c:pt>
                <c:pt idx="6">
                  <c:v>1934</c:v>
                </c:pt>
                <c:pt idx="7">
                  <c:v>1939</c:v>
                </c:pt>
                <c:pt idx="8">
                  <c:v>1951</c:v>
                </c:pt>
                <c:pt idx="9">
                  <c:v>1961</c:v>
                </c:pt>
                <c:pt idx="10">
                  <c:v>1971</c:v>
                </c:pt>
                <c:pt idx="11">
                  <c:v>1981</c:v>
                </c:pt>
                <c:pt idx="12">
                  <c:v>1991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  <c:pt idx="26">
                  <c:v>2024</c:v>
                </c:pt>
              </c:numCache>
            </c:numRef>
          </c:cat>
          <c:val>
            <c:numRef>
              <c:f>'Diagramm E'!$C$4:$C$30</c:f>
              <c:numCache>
                <c:formatCode>0%</c:formatCode>
                <c:ptCount val="27"/>
                <c:pt idx="0">
                  <c:v>0.68699186991869921</c:v>
                </c:pt>
                <c:pt idx="1">
                  <c:v>0.69444444444444442</c:v>
                </c:pt>
                <c:pt idx="2">
                  <c:v>0.69918699186991873</c:v>
                </c:pt>
                <c:pt idx="3">
                  <c:v>0.77506775067750677</c:v>
                </c:pt>
                <c:pt idx="4">
                  <c:v>0.72831978319783197</c:v>
                </c:pt>
                <c:pt idx="5">
                  <c:v>0.77642276422764223</c:v>
                </c:pt>
                <c:pt idx="6">
                  <c:v>0.81233062330623307</c:v>
                </c:pt>
                <c:pt idx="7">
                  <c:v>0.78794037940379402</c:v>
                </c:pt>
                <c:pt idx="8">
                  <c:v>0.77439024390243905</c:v>
                </c:pt>
                <c:pt idx="9">
                  <c:v>0.78184281842818426</c:v>
                </c:pt>
                <c:pt idx="10">
                  <c:v>0.81842818428184283</c:v>
                </c:pt>
                <c:pt idx="11">
                  <c:v>0.85907859078590787</c:v>
                </c:pt>
                <c:pt idx="12">
                  <c:v>0.8949864498644986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CC6-4E39-B0AA-81D3B263994B}"/>
            </c:ext>
          </c:extLst>
        </c:ser>
        <c:ser>
          <c:idx val="1"/>
          <c:order val="1"/>
          <c:tx>
            <c:strRef>
              <c:f>'Diagramm E'!$E$3</c:f>
              <c:strCache>
                <c:ptCount val="1"/>
                <c:pt idx="0">
                  <c:v>relative Zahl - Scheibbs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'Diagramm E'!$A$4:$A$30</c:f>
              <c:numCache>
                <c:formatCode>0</c:formatCode>
                <c:ptCount val="27"/>
                <c:pt idx="0">
                  <c:v>1869</c:v>
                </c:pt>
                <c:pt idx="1">
                  <c:v>1880</c:v>
                </c:pt>
                <c:pt idx="2">
                  <c:v>1890</c:v>
                </c:pt>
                <c:pt idx="3">
                  <c:v>1900</c:v>
                </c:pt>
                <c:pt idx="4">
                  <c:v>1910</c:v>
                </c:pt>
                <c:pt idx="5">
                  <c:v>1923</c:v>
                </c:pt>
                <c:pt idx="6">
                  <c:v>1934</c:v>
                </c:pt>
                <c:pt idx="7">
                  <c:v>1939</c:v>
                </c:pt>
                <c:pt idx="8">
                  <c:v>1951</c:v>
                </c:pt>
                <c:pt idx="9">
                  <c:v>1961</c:v>
                </c:pt>
                <c:pt idx="10">
                  <c:v>1971</c:v>
                </c:pt>
                <c:pt idx="11">
                  <c:v>1981</c:v>
                </c:pt>
                <c:pt idx="12">
                  <c:v>1991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  <c:pt idx="26">
                  <c:v>2024</c:v>
                </c:pt>
              </c:numCache>
            </c:numRef>
          </c:cat>
          <c:val>
            <c:numRef>
              <c:f>'Diagramm E'!$E$4:$E$30</c:f>
              <c:numCache>
                <c:formatCode>0%</c:formatCode>
                <c:ptCount val="27"/>
                <c:pt idx="0">
                  <c:v>0.71022858462248906</c:v>
                </c:pt>
                <c:pt idx="1">
                  <c:v>0.75248210574924956</c:v>
                </c:pt>
                <c:pt idx="2">
                  <c:v>0.8055876241052875</c:v>
                </c:pt>
                <c:pt idx="3">
                  <c:v>0.87185407527129999</c:v>
                </c:pt>
                <c:pt idx="4">
                  <c:v>0.93765873932117294</c:v>
                </c:pt>
                <c:pt idx="5">
                  <c:v>0.85499884553220962</c:v>
                </c:pt>
                <c:pt idx="6">
                  <c:v>0.85892403601939504</c:v>
                </c:pt>
                <c:pt idx="7">
                  <c:v>0.83468021242207346</c:v>
                </c:pt>
                <c:pt idx="8">
                  <c:v>0.93442622950819676</c:v>
                </c:pt>
                <c:pt idx="9">
                  <c:v>0.94689448164396217</c:v>
                </c:pt>
                <c:pt idx="10">
                  <c:v>1.0263218656199493</c:v>
                </c:pt>
                <c:pt idx="11">
                  <c:v>1.0424844146848302</c:v>
                </c:pt>
                <c:pt idx="12">
                  <c:v>1.0133918263680444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CC6-4E39-B0AA-81D3B263994B}"/>
            </c:ext>
          </c:extLst>
        </c:ser>
        <c:ser>
          <c:idx val="2"/>
          <c:order val="2"/>
          <c:tx>
            <c:strRef>
              <c:f>'Diagramm E'!$G$3</c:f>
              <c:strCache>
                <c:ptCount val="1"/>
                <c:pt idx="0">
                  <c:v>relative Zahl - St. Pölten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'Diagramm E'!$A$4:$A$30</c:f>
              <c:numCache>
                <c:formatCode>0</c:formatCode>
                <c:ptCount val="27"/>
                <c:pt idx="0">
                  <c:v>1869</c:v>
                </c:pt>
                <c:pt idx="1">
                  <c:v>1880</c:v>
                </c:pt>
                <c:pt idx="2">
                  <c:v>1890</c:v>
                </c:pt>
                <c:pt idx="3">
                  <c:v>1900</c:v>
                </c:pt>
                <c:pt idx="4">
                  <c:v>1910</c:v>
                </c:pt>
                <c:pt idx="5">
                  <c:v>1923</c:v>
                </c:pt>
                <c:pt idx="6">
                  <c:v>1934</c:v>
                </c:pt>
                <c:pt idx="7">
                  <c:v>1939</c:v>
                </c:pt>
                <c:pt idx="8">
                  <c:v>1951</c:v>
                </c:pt>
                <c:pt idx="9">
                  <c:v>1961</c:v>
                </c:pt>
                <c:pt idx="10">
                  <c:v>1971</c:v>
                </c:pt>
                <c:pt idx="11">
                  <c:v>1981</c:v>
                </c:pt>
                <c:pt idx="12">
                  <c:v>1991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  <c:pt idx="26">
                  <c:v>2024</c:v>
                </c:pt>
              </c:numCache>
            </c:numRef>
          </c:cat>
          <c:val>
            <c:numRef>
              <c:f>'Diagramm E'!$G$4:$G$30</c:f>
              <c:numCache>
                <c:formatCode>0%</c:formatCode>
                <c:ptCount val="27"/>
                <c:pt idx="0">
                  <c:v>0.2945786934305083</c:v>
                </c:pt>
                <c:pt idx="1">
                  <c:v>0.34533091753018058</c:v>
                </c:pt>
                <c:pt idx="2">
                  <c:v>0.39054579507746179</c:v>
                </c:pt>
                <c:pt idx="3">
                  <c:v>0.49891085279208486</c:v>
                </c:pt>
                <c:pt idx="4">
                  <c:v>0.72571812463101315</c:v>
                </c:pt>
                <c:pt idx="5">
                  <c:v>0.82600109932615373</c:v>
                </c:pt>
                <c:pt idx="6">
                  <c:v>0.94265181897762662</c:v>
                </c:pt>
                <c:pt idx="7">
                  <c:v>0.98904745424563834</c:v>
                </c:pt>
                <c:pt idx="8">
                  <c:v>0.89584902587488036</c:v>
                </c:pt>
                <c:pt idx="9">
                  <c:v>0.94704912359276072</c:v>
                </c:pt>
                <c:pt idx="10">
                  <c:v>1.0110543352130452</c:v>
                </c:pt>
                <c:pt idx="11">
                  <c:v>1.0264245434742778</c:v>
                </c:pt>
                <c:pt idx="12">
                  <c:v>1.0184238920217421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CC6-4E39-B0AA-81D3B26399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561359"/>
        <c:axId val="137543119"/>
      </c:lineChart>
      <c:catAx>
        <c:axId val="137561359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Jahr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37543119"/>
        <c:crosses val="autoZero"/>
        <c:auto val="1"/>
        <c:lblAlgn val="ctr"/>
        <c:lblOffset val="100"/>
        <c:noMultiLvlLbl val="0"/>
      </c:catAx>
      <c:valAx>
        <c:axId val="13754311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relative</a:t>
                </a:r>
                <a:r>
                  <a:rPr lang="de-DE" baseline="0"/>
                  <a:t> Zahl (Prozent)</a:t>
                </a:r>
                <a:endParaRPr lang="de-DE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3756135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ysClr val="windowText" lastClr="000000"/>
                </a:solidFill>
              </a:rPr>
              <a:t>Bevölkerungsdichte im Bezirk Scheibbs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'Diagramm F'!$C$3</c:f>
              <c:strCache>
                <c:ptCount val="1"/>
                <c:pt idx="0">
                  <c:v>Bevölkerungsdichte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'Diagramm F'!$A$4:$A$21</c:f>
              <c:strCache>
                <c:ptCount val="18"/>
                <c:pt idx="0">
                  <c:v>Gaming</c:v>
                </c:pt>
                <c:pt idx="1">
                  <c:v>Göstling an der Ybbs</c:v>
                </c:pt>
                <c:pt idx="2">
                  <c:v>Gresten</c:v>
                </c:pt>
                <c:pt idx="3">
                  <c:v>Gresten-Land</c:v>
                </c:pt>
                <c:pt idx="4">
                  <c:v>Lunz am See</c:v>
                </c:pt>
                <c:pt idx="5">
                  <c:v>Oberndorf an der Melk</c:v>
                </c:pt>
                <c:pt idx="6">
                  <c:v>Puchenstuben</c:v>
                </c:pt>
                <c:pt idx="7">
                  <c:v>Purgstall an der Erlauf</c:v>
                </c:pt>
                <c:pt idx="8">
                  <c:v>Randegg</c:v>
                </c:pt>
                <c:pt idx="9">
                  <c:v>Reinsberg</c:v>
                </c:pt>
                <c:pt idx="10">
                  <c:v>Sankt Anton an der Jeßnitz</c:v>
                </c:pt>
                <c:pt idx="11">
                  <c:v>Sankt Georgen an der Leys</c:v>
                </c:pt>
                <c:pt idx="12">
                  <c:v>Scheibbs</c:v>
                </c:pt>
                <c:pt idx="13">
                  <c:v>Steinakirchen am Forst</c:v>
                </c:pt>
                <c:pt idx="14">
                  <c:v>Wang</c:v>
                </c:pt>
                <c:pt idx="15">
                  <c:v>Wieselburg</c:v>
                </c:pt>
                <c:pt idx="16">
                  <c:v>Wieselburg-Land</c:v>
                </c:pt>
                <c:pt idx="17">
                  <c:v>Wolfpassing</c:v>
                </c:pt>
              </c:strCache>
            </c:strRef>
          </c:cat>
          <c:val>
            <c:numRef>
              <c:f>'Diagramm F'!$C$4:$C$21</c:f>
              <c:numCache>
                <c:formatCode>0</c:formatCode>
                <c:ptCount val="18"/>
                <c:pt idx="0">
                  <c:v>16</c:v>
                </c:pt>
                <c:pt idx="1">
                  <c:v>15</c:v>
                </c:pt>
                <c:pt idx="2">
                  <c:v>508</c:v>
                </c:pt>
                <c:pt idx="3">
                  <c:v>28</c:v>
                </c:pt>
                <c:pt idx="4">
                  <c:v>20</c:v>
                </c:pt>
                <c:pt idx="5">
                  <c:v>69</c:v>
                </c:pt>
                <c:pt idx="6">
                  <c:v>7</c:v>
                </c:pt>
                <c:pt idx="7">
                  <c:v>93</c:v>
                </c:pt>
                <c:pt idx="8">
                  <c:v>37</c:v>
                </c:pt>
                <c:pt idx="9">
                  <c:v>34</c:v>
                </c:pt>
                <c:pt idx="10">
                  <c:v>18</c:v>
                </c:pt>
                <c:pt idx="11">
                  <c:v>54</c:v>
                </c:pt>
                <c:pt idx="12">
                  <c:v>94</c:v>
                </c:pt>
                <c:pt idx="13">
                  <c:v>68</c:v>
                </c:pt>
                <c:pt idx="14">
                  <c:v>65</c:v>
                </c:pt>
                <c:pt idx="15">
                  <c:v>643</c:v>
                </c:pt>
                <c:pt idx="16">
                  <c:v>89</c:v>
                </c:pt>
                <c:pt idx="17">
                  <c:v>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B9-42C5-96DA-9E1A10AF540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03675759"/>
        <c:axId val="203651279"/>
      </c:barChart>
      <c:catAx>
        <c:axId val="203675759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Gemeinde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203651279"/>
        <c:crosses val="autoZero"/>
        <c:auto val="1"/>
        <c:lblAlgn val="ctr"/>
        <c:lblOffset val="100"/>
        <c:noMultiLvlLbl val="0"/>
      </c:catAx>
      <c:valAx>
        <c:axId val="203651279"/>
        <c:scaling>
          <c:logBase val="10"/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Bevölkerungsdichte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20367575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b="1">
                <a:solidFill>
                  <a:sysClr val="windowText" lastClr="000000"/>
                </a:solidFill>
              </a:rPr>
              <a:t>Lufttemperatur, Amstetten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'Diagramm G'!$B$3</c:f>
              <c:strCache>
                <c:ptCount val="1"/>
                <c:pt idx="0">
                  <c:v>absolutes Maximum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'Diagramm G'!$A$4:$A$15</c:f>
              <c:strCache>
                <c:ptCount val="12"/>
                <c:pt idx="0">
                  <c:v>Jänner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</c:strCache>
            </c:strRef>
          </c:cat>
          <c:val>
            <c:numRef>
              <c:f>'Diagramm G'!$B$4:$B$15</c:f>
              <c:numCache>
                <c:formatCode>0</c:formatCode>
                <c:ptCount val="12"/>
                <c:pt idx="0">
                  <c:v>14.7</c:v>
                </c:pt>
                <c:pt idx="1">
                  <c:v>16.399999999999999</c:v>
                </c:pt>
                <c:pt idx="2">
                  <c:v>23.6</c:v>
                </c:pt>
                <c:pt idx="3">
                  <c:v>27.9</c:v>
                </c:pt>
                <c:pt idx="4">
                  <c:v>31.5</c:v>
                </c:pt>
                <c:pt idx="5">
                  <c:v>34.6</c:v>
                </c:pt>
                <c:pt idx="6">
                  <c:v>36.700000000000003</c:v>
                </c:pt>
                <c:pt idx="7">
                  <c:v>35.9</c:v>
                </c:pt>
                <c:pt idx="8">
                  <c:v>31.2</c:v>
                </c:pt>
                <c:pt idx="9">
                  <c:v>25.4</c:v>
                </c:pt>
                <c:pt idx="10">
                  <c:v>23.7</c:v>
                </c:pt>
                <c:pt idx="11">
                  <c:v>14.5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09B-426B-AAE7-56FE9025BA4A}"/>
            </c:ext>
          </c:extLst>
        </c:ser>
        <c:ser>
          <c:idx val="1"/>
          <c:order val="1"/>
          <c:tx>
            <c:strRef>
              <c:f>'Diagramm G'!$C$3</c:f>
              <c:strCache>
                <c:ptCount val="1"/>
                <c:pt idx="0">
                  <c:v>absolutes Minimum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'Diagramm G'!$A$4:$A$15</c:f>
              <c:strCache>
                <c:ptCount val="12"/>
                <c:pt idx="0">
                  <c:v>Jänner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</c:strCache>
            </c:strRef>
          </c:cat>
          <c:val>
            <c:numRef>
              <c:f>'Diagramm G'!$C$4:$C$15</c:f>
              <c:numCache>
                <c:formatCode>0</c:formatCode>
                <c:ptCount val="12"/>
                <c:pt idx="0">
                  <c:v>-27.3</c:v>
                </c:pt>
                <c:pt idx="1">
                  <c:v>-23.3</c:v>
                </c:pt>
                <c:pt idx="2">
                  <c:v>-22.4</c:v>
                </c:pt>
                <c:pt idx="3">
                  <c:v>-3.6</c:v>
                </c:pt>
                <c:pt idx="4">
                  <c:v>-2.9</c:v>
                </c:pt>
                <c:pt idx="5">
                  <c:v>1.8</c:v>
                </c:pt>
                <c:pt idx="6">
                  <c:v>5.9</c:v>
                </c:pt>
                <c:pt idx="7">
                  <c:v>4.2</c:v>
                </c:pt>
                <c:pt idx="8">
                  <c:v>0.4</c:v>
                </c:pt>
                <c:pt idx="9">
                  <c:v>-5.0999999999999996</c:v>
                </c:pt>
                <c:pt idx="10">
                  <c:v>-13.2</c:v>
                </c:pt>
                <c:pt idx="11">
                  <c:v>-22.2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09B-426B-AAE7-56FE9025BA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upDownBars>
          <c:gapWidth val="150"/>
          <c:upBars>
            <c:spPr>
              <a:solidFill>
                <a:schemeClr val="lt1"/>
              </a:solidFill>
              <a:ln w="9525">
                <a:solidFill>
                  <a:schemeClr val="tx1">
                    <a:lumMod val="15000"/>
                    <a:lumOff val="85000"/>
                  </a:schemeClr>
                </a:solidFill>
              </a:ln>
              <a:effectLst/>
            </c:spPr>
          </c:upBars>
          <c:downBars>
            <c:spPr>
              <a:solidFill>
                <a:srgbClr val="4EA72E">
                  <a:lumMod val="60000"/>
                  <a:alpha val="74000"/>
                </a:srgbClr>
              </a:solidFill>
              <a:ln w="6350" cmpd="sng">
                <a:solidFill>
                  <a:schemeClr val="tx1"/>
                </a:solidFill>
              </a:ln>
              <a:effectLst/>
            </c:spPr>
          </c:downBars>
        </c:upDownBars>
        <c:marker val="1"/>
        <c:smooth val="0"/>
        <c:axId val="137596879"/>
        <c:axId val="137598799"/>
      </c:lineChart>
      <c:catAx>
        <c:axId val="137596879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Monate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37598799"/>
        <c:crosses val="autoZero"/>
        <c:auto val="1"/>
        <c:lblAlgn val="ctr"/>
        <c:lblOffset val="100"/>
        <c:noMultiLvlLbl val="0"/>
      </c:catAx>
      <c:valAx>
        <c:axId val="13759879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Lufttemperatur in °C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375968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Klimadiagramm</a:t>
            </a:r>
            <a:r>
              <a:rPr lang="de-DE" baseline="0"/>
              <a:t> Amstetten</a:t>
            </a:r>
            <a:endParaRPr lang="de-DE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'Diagramm H'!$C$3</c:f>
              <c:strCache>
                <c:ptCount val="1"/>
                <c:pt idx="0">
                  <c:v>Monatsniederschlagsmenge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'[1]Diagramm H'!$A$4:$A$17</c:f>
              <c:strCache>
                <c:ptCount val="12"/>
                <c:pt idx="0">
                  <c:v>Jänner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</c:strCache>
            </c:strRef>
          </c:cat>
          <c:val>
            <c:numRef>
              <c:f>'Diagramm H'!$C$4:$C$15</c:f>
              <c:numCache>
                <c:formatCode>0</c:formatCode>
                <c:ptCount val="12"/>
                <c:pt idx="0">
                  <c:v>55</c:v>
                </c:pt>
                <c:pt idx="1">
                  <c:v>50</c:v>
                </c:pt>
                <c:pt idx="2">
                  <c:v>58</c:v>
                </c:pt>
                <c:pt idx="3">
                  <c:v>63</c:v>
                </c:pt>
                <c:pt idx="4">
                  <c:v>89</c:v>
                </c:pt>
                <c:pt idx="5">
                  <c:v>97</c:v>
                </c:pt>
                <c:pt idx="6">
                  <c:v>111</c:v>
                </c:pt>
                <c:pt idx="7">
                  <c:v>94</c:v>
                </c:pt>
                <c:pt idx="8">
                  <c:v>58</c:v>
                </c:pt>
                <c:pt idx="9">
                  <c:v>49</c:v>
                </c:pt>
                <c:pt idx="10">
                  <c:v>65</c:v>
                </c:pt>
                <c:pt idx="11">
                  <c:v>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4B-4DF0-8708-4337DD5B66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47"/>
        <c:axId val="174768848"/>
        <c:axId val="174743408"/>
      </c:barChart>
      <c:lineChart>
        <c:grouping val="standard"/>
        <c:varyColors val="0"/>
        <c:ser>
          <c:idx val="0"/>
          <c:order val="0"/>
          <c:tx>
            <c:strRef>
              <c:f>'Diagramm H'!$B$3</c:f>
              <c:strCache>
                <c:ptCount val="1"/>
                <c:pt idx="0">
                  <c:v>Monatsmitteltemperatur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'[1]Diagramm H'!$A$4:$A$17</c:f>
              <c:strCache>
                <c:ptCount val="12"/>
                <c:pt idx="0">
                  <c:v>Jänner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</c:strCache>
            </c:strRef>
          </c:cat>
          <c:val>
            <c:numRef>
              <c:f>'Diagramm H'!$B$4:$B$15</c:f>
              <c:numCache>
                <c:formatCode>0</c:formatCode>
                <c:ptCount val="12"/>
                <c:pt idx="0">
                  <c:v>-2</c:v>
                </c:pt>
                <c:pt idx="1">
                  <c:v>0</c:v>
                </c:pt>
                <c:pt idx="2">
                  <c:v>4.0999999999999996</c:v>
                </c:pt>
                <c:pt idx="3">
                  <c:v>9.1</c:v>
                </c:pt>
                <c:pt idx="4">
                  <c:v>13.5</c:v>
                </c:pt>
                <c:pt idx="5">
                  <c:v>16.7</c:v>
                </c:pt>
                <c:pt idx="6">
                  <c:v>18.3</c:v>
                </c:pt>
                <c:pt idx="7">
                  <c:v>18</c:v>
                </c:pt>
                <c:pt idx="8">
                  <c:v>14.7</c:v>
                </c:pt>
                <c:pt idx="9">
                  <c:v>9.3000000000000007</c:v>
                </c:pt>
                <c:pt idx="10">
                  <c:v>3.5</c:v>
                </c:pt>
                <c:pt idx="11">
                  <c:v>-0.4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D4B-4DF0-8708-4337DD5B66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4755888"/>
        <c:axId val="174756368"/>
      </c:lineChart>
      <c:catAx>
        <c:axId val="1747558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74756368"/>
        <c:crosses val="autoZero"/>
        <c:auto val="1"/>
        <c:lblAlgn val="ctr"/>
        <c:lblOffset val="100"/>
        <c:noMultiLvlLbl val="0"/>
      </c:catAx>
      <c:valAx>
        <c:axId val="1747563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Temperatur in °C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74755888"/>
        <c:crosses val="autoZero"/>
        <c:crossBetween val="between"/>
      </c:valAx>
      <c:valAx>
        <c:axId val="174743408"/>
        <c:scaling>
          <c:orientation val="minMax"/>
          <c:min val="-3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Niederschlag in mm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74768848"/>
        <c:crosses val="max"/>
        <c:crossBetween val="between"/>
        <c:majorUnit val="10"/>
      </c:valAx>
      <c:catAx>
        <c:axId val="17476884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747434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b="1">
                <a:solidFill>
                  <a:sysClr val="windowText" lastClr="000000"/>
                </a:solidFill>
              </a:rPr>
              <a:t>monatliche Verteilung der Tage</a:t>
            </a:r>
            <a:r>
              <a:rPr lang="de-DE" b="1" baseline="0">
                <a:solidFill>
                  <a:sysClr val="windowText" lastClr="000000"/>
                </a:solidFill>
              </a:rPr>
              <a:t> </a:t>
            </a:r>
            <a:r>
              <a:rPr lang="de-DE" b="1">
                <a:solidFill>
                  <a:sysClr val="windowText" lastClr="000000"/>
                </a:solidFill>
              </a:rPr>
              <a:t>in Amstetten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'Diagramm I'!$B$3</c:f>
              <c:strCache>
                <c:ptCount val="1"/>
                <c:pt idx="0">
                  <c:v>heitere Tage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'Diagramm I'!$A$4:$A$15</c:f>
              <c:strCache>
                <c:ptCount val="12"/>
                <c:pt idx="0">
                  <c:v>Jänner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</c:strCache>
            </c:strRef>
          </c:cat>
          <c:val>
            <c:numRef>
              <c:f>'Diagramm I'!$B$4:$B$15</c:f>
              <c:numCache>
                <c:formatCode>0</c:formatCode>
                <c:ptCount val="12"/>
                <c:pt idx="0">
                  <c:v>2</c:v>
                </c:pt>
                <c:pt idx="1">
                  <c:v>3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4</c:v>
                </c:pt>
                <c:pt idx="6">
                  <c:v>6</c:v>
                </c:pt>
                <c:pt idx="7">
                  <c:v>6</c:v>
                </c:pt>
                <c:pt idx="8">
                  <c:v>5</c:v>
                </c:pt>
                <c:pt idx="9">
                  <c:v>3</c:v>
                </c:pt>
                <c:pt idx="10">
                  <c:v>1</c:v>
                </c:pt>
                <c:pt idx="1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7C-4CA4-B3CC-18B262D6D768}"/>
            </c:ext>
          </c:extLst>
        </c:ser>
        <c:ser>
          <c:idx val="1"/>
          <c:order val="1"/>
          <c:tx>
            <c:strRef>
              <c:f>'Diagramm I'!$C$3</c:f>
              <c:strCache>
                <c:ptCount val="1"/>
                <c:pt idx="0">
                  <c:v>trübe Tage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'Diagramm I'!$A$4:$A$15</c:f>
              <c:strCache>
                <c:ptCount val="12"/>
                <c:pt idx="0">
                  <c:v>Jänner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</c:strCache>
            </c:strRef>
          </c:cat>
          <c:val>
            <c:numRef>
              <c:f>'Diagramm I'!$C$4:$C$15</c:f>
              <c:numCache>
                <c:formatCode>0</c:formatCode>
                <c:ptCount val="12"/>
                <c:pt idx="0">
                  <c:v>19</c:v>
                </c:pt>
                <c:pt idx="1">
                  <c:v>15</c:v>
                </c:pt>
                <c:pt idx="2">
                  <c:v>14</c:v>
                </c:pt>
                <c:pt idx="3">
                  <c:v>12</c:v>
                </c:pt>
                <c:pt idx="4">
                  <c:v>11</c:v>
                </c:pt>
                <c:pt idx="5">
                  <c:v>10</c:v>
                </c:pt>
                <c:pt idx="6">
                  <c:v>8</c:v>
                </c:pt>
                <c:pt idx="7">
                  <c:v>8</c:v>
                </c:pt>
                <c:pt idx="8">
                  <c:v>9</c:v>
                </c:pt>
                <c:pt idx="9">
                  <c:v>12</c:v>
                </c:pt>
                <c:pt idx="10">
                  <c:v>18</c:v>
                </c:pt>
                <c:pt idx="11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87C-4CA4-B3CC-18B262D6D768}"/>
            </c:ext>
          </c:extLst>
        </c:ser>
        <c:ser>
          <c:idx val="2"/>
          <c:order val="2"/>
          <c:tx>
            <c:strRef>
              <c:f>'Diagramm I'!$D$3</c:f>
              <c:strCache>
                <c:ptCount val="1"/>
                <c:pt idx="0">
                  <c:v>restliche Tage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'Diagramm I'!$A$4:$A$15</c:f>
              <c:strCache>
                <c:ptCount val="12"/>
                <c:pt idx="0">
                  <c:v>Jänner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</c:strCache>
            </c:strRef>
          </c:cat>
          <c:val>
            <c:numRef>
              <c:f>'Diagramm I'!$D$4:$D$15</c:f>
              <c:numCache>
                <c:formatCode>0</c:formatCode>
                <c:ptCount val="12"/>
                <c:pt idx="0">
                  <c:v>10</c:v>
                </c:pt>
                <c:pt idx="1">
                  <c:v>10</c:v>
                </c:pt>
                <c:pt idx="2">
                  <c:v>14</c:v>
                </c:pt>
                <c:pt idx="3">
                  <c:v>14</c:v>
                </c:pt>
                <c:pt idx="4">
                  <c:v>15</c:v>
                </c:pt>
                <c:pt idx="5">
                  <c:v>16</c:v>
                </c:pt>
                <c:pt idx="6">
                  <c:v>17</c:v>
                </c:pt>
                <c:pt idx="7">
                  <c:v>17</c:v>
                </c:pt>
                <c:pt idx="8">
                  <c:v>16</c:v>
                </c:pt>
                <c:pt idx="9">
                  <c:v>16</c:v>
                </c:pt>
                <c:pt idx="10">
                  <c:v>11</c:v>
                </c:pt>
                <c:pt idx="11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87C-4CA4-B3CC-18B262D6D76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531145407"/>
        <c:axId val="1531144447"/>
      </c:barChart>
      <c:catAx>
        <c:axId val="153114540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Monate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531144447"/>
        <c:crosses val="autoZero"/>
        <c:auto val="1"/>
        <c:lblAlgn val="ctr"/>
        <c:lblOffset val="100"/>
        <c:noMultiLvlLbl val="0"/>
      </c:catAx>
      <c:valAx>
        <c:axId val="153114444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Tage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53114540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147657</xdr:colOff>
      <xdr:row>2</xdr:row>
      <xdr:rowOff>65117</xdr:rowOff>
    </xdr:from>
    <xdr:to>
      <xdr:col>10</xdr:col>
      <xdr:colOff>328839</xdr:colOff>
      <xdr:row>17</xdr:row>
      <xdr:rowOff>79376</xdr:rowOff>
    </xdr:to>
    <xdr:graphicFrame macro="">
      <xdr:nvGraphicFramePr>
        <xdr:cNvPr id="4" name="Diagramm 3">
          <a:extLst>
            <a:ext uri="{FF2B5EF4-FFF2-40B4-BE49-F238E27FC236}">
              <a16:creationId xmlns:a16="http://schemas.microsoft.com/office/drawing/2014/main" id="{0FDD728C-5C85-B988-86A9-4E12159E931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47894</xdr:colOff>
      <xdr:row>1</xdr:row>
      <xdr:rowOff>178017</xdr:rowOff>
    </xdr:from>
    <xdr:to>
      <xdr:col>12</xdr:col>
      <xdr:colOff>675967</xdr:colOff>
      <xdr:row>15</xdr:row>
      <xdr:rowOff>81936</xdr:rowOff>
    </xdr:to>
    <xdr:graphicFrame macro="">
      <xdr:nvGraphicFramePr>
        <xdr:cNvPr id="4" name="Diagramm 3">
          <a:extLst>
            <a:ext uri="{FF2B5EF4-FFF2-40B4-BE49-F238E27FC236}">
              <a16:creationId xmlns:a16="http://schemas.microsoft.com/office/drawing/2014/main" id="{6095C151-FBD0-5F66-49C5-6610B43DD90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292100</xdr:colOff>
      <xdr:row>2</xdr:row>
      <xdr:rowOff>1488</xdr:rowOff>
    </xdr:from>
    <xdr:to>
      <xdr:col>11</xdr:col>
      <xdr:colOff>417836</xdr:colOff>
      <xdr:row>20</xdr:row>
      <xdr:rowOff>150340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A578C4C6-AE6D-415D-25D0-FD20DE60025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194181</xdr:colOff>
      <xdr:row>1</xdr:row>
      <xdr:rowOff>179088</xdr:rowOff>
    </xdr:from>
    <xdr:to>
      <xdr:col>11</xdr:col>
      <xdr:colOff>432536</xdr:colOff>
      <xdr:row>21</xdr:row>
      <xdr:rowOff>101233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439287B4-BD4B-B262-2460-FE6CCAB2D84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255665</xdr:colOff>
      <xdr:row>1</xdr:row>
      <xdr:rowOff>147405</xdr:rowOff>
    </xdr:from>
    <xdr:to>
      <xdr:col>10</xdr:col>
      <xdr:colOff>255665</xdr:colOff>
      <xdr:row>16</xdr:row>
      <xdr:rowOff>169175</xdr:rowOff>
    </xdr:to>
    <xdr:graphicFrame macro="">
      <xdr:nvGraphicFramePr>
        <xdr:cNvPr id="6" name="Diagramm 5">
          <a:extLst>
            <a:ext uri="{FF2B5EF4-FFF2-40B4-BE49-F238E27FC236}">
              <a16:creationId xmlns:a16="http://schemas.microsoft.com/office/drawing/2014/main" id="{41C1C153-FC89-15F5-203E-8959FF09D0D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259291</xdr:colOff>
      <xdr:row>2</xdr:row>
      <xdr:rowOff>41274</xdr:rowOff>
    </xdr:from>
    <xdr:to>
      <xdr:col>19</xdr:col>
      <xdr:colOff>624417</xdr:colOff>
      <xdr:row>29</xdr:row>
      <xdr:rowOff>137583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86C9A020-9E5D-A0F2-E2DB-EE4EE28EF0F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203384</xdr:colOff>
      <xdr:row>2</xdr:row>
      <xdr:rowOff>13435</xdr:rowOff>
    </xdr:from>
    <xdr:to>
      <xdr:col>12</xdr:col>
      <xdr:colOff>184057</xdr:colOff>
      <xdr:row>20</xdr:row>
      <xdr:rowOff>64419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08B56B2C-38DA-A66F-89BA-E09B94C4381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264914</xdr:colOff>
      <xdr:row>0</xdr:row>
      <xdr:rowOff>160336</xdr:rowOff>
    </xdr:from>
    <xdr:to>
      <xdr:col>10</xdr:col>
      <xdr:colOff>682625</xdr:colOff>
      <xdr:row>15</xdr:row>
      <xdr:rowOff>7937</xdr:rowOff>
    </xdr:to>
    <xdr:graphicFrame macro="">
      <xdr:nvGraphicFramePr>
        <xdr:cNvPr id="5" name="Diagramm 4">
          <a:extLst>
            <a:ext uri="{FF2B5EF4-FFF2-40B4-BE49-F238E27FC236}">
              <a16:creationId xmlns:a16="http://schemas.microsoft.com/office/drawing/2014/main" id="{5998D1FD-5485-97D1-2E6A-6442F6972BB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177527</xdr:colOff>
      <xdr:row>1</xdr:row>
      <xdr:rowOff>27312</xdr:rowOff>
    </xdr:from>
    <xdr:to>
      <xdr:col>9</xdr:col>
      <xdr:colOff>746854</xdr:colOff>
      <xdr:row>19</xdr:row>
      <xdr:rowOff>33997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F2714C66-B84D-499E-A044-20A873F674A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300691</xdr:colOff>
      <xdr:row>0</xdr:row>
      <xdr:rowOff>128744</xdr:rowOff>
    </xdr:from>
    <xdr:to>
      <xdr:col>10</xdr:col>
      <xdr:colOff>315632</xdr:colOff>
      <xdr:row>15</xdr:row>
      <xdr:rowOff>70473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D3393108-8BD5-C592-75AB-25E5D78654F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Bea\Downloads\Diagramme%20Karin.xlsx" TargetMode="External"/><Relationship Id="rId1" Type="http://schemas.openxmlformats.org/officeDocument/2006/relationships/externalLinkPath" Target="file:///C:\Users\Bea\Downloads\Diagramme%20Kari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iagramm A"/>
      <sheetName val="Diagramm B "/>
      <sheetName val="Diagramm C"/>
      <sheetName val="Diagramm D"/>
      <sheetName val="Diagramm E"/>
      <sheetName val="Diagramm F"/>
      <sheetName val="Diagramm G"/>
      <sheetName val="Diagramm H"/>
      <sheetName val="Diagramm I"/>
      <sheetName val="Diagramm J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3">
          <cell r="B3" t="str">
            <v>Monatsmitteltemperatur</v>
          </cell>
          <cell r="C3" t="str">
            <v>Monatsniederschlagsmenge</v>
          </cell>
        </row>
        <row r="4">
          <cell r="A4" t="str">
            <v>Jänner</v>
          </cell>
          <cell r="B4">
            <v>-2.9</v>
          </cell>
          <cell r="C4">
            <v>59</v>
          </cell>
        </row>
        <row r="5">
          <cell r="A5" t="str">
            <v>Februar</v>
          </cell>
          <cell r="B5">
            <v>-0.9</v>
          </cell>
          <cell r="C5">
            <v>50</v>
          </cell>
        </row>
        <row r="6">
          <cell r="A6" t="str">
            <v>März</v>
          </cell>
          <cell r="B6">
            <v>2.7</v>
          </cell>
          <cell r="C6">
            <v>51</v>
          </cell>
        </row>
        <row r="7">
          <cell r="A7" t="str">
            <v>April</v>
          </cell>
          <cell r="B7">
            <v>7.4</v>
          </cell>
          <cell r="C7">
            <v>49</v>
          </cell>
        </row>
        <row r="8">
          <cell r="A8" t="str">
            <v>Mai</v>
          </cell>
          <cell r="B8">
            <v>12.1</v>
          </cell>
          <cell r="C8">
            <v>79</v>
          </cell>
        </row>
        <row r="9">
          <cell r="A9" t="str">
            <v>Juni</v>
          </cell>
          <cell r="B9">
            <v>15.1</v>
          </cell>
          <cell r="C9">
            <v>100</v>
          </cell>
        </row>
        <row r="10">
          <cell r="A10" t="str">
            <v>Juli</v>
          </cell>
          <cell r="B10">
            <v>16.899999999999999</v>
          </cell>
          <cell r="C10">
            <v>84</v>
          </cell>
        </row>
        <row r="11">
          <cell r="A11" t="str">
            <v>August</v>
          </cell>
          <cell r="B11">
            <v>16.600000000000001</v>
          </cell>
          <cell r="C11">
            <v>90</v>
          </cell>
        </row>
        <row r="12">
          <cell r="A12" t="str">
            <v>September</v>
          </cell>
          <cell r="B12">
            <v>13.4</v>
          </cell>
          <cell r="C12">
            <v>60</v>
          </cell>
        </row>
        <row r="13">
          <cell r="A13" t="str">
            <v>Oktober</v>
          </cell>
          <cell r="B13">
            <v>8.6999999999999993</v>
          </cell>
          <cell r="C13">
            <v>49</v>
          </cell>
        </row>
        <row r="14">
          <cell r="A14" t="str">
            <v>November</v>
          </cell>
          <cell r="B14">
            <v>2.4</v>
          </cell>
          <cell r="C14">
            <v>56</v>
          </cell>
        </row>
        <row r="15">
          <cell r="A15" t="str">
            <v>Dezember</v>
          </cell>
          <cell r="B15">
            <v>-1.5</v>
          </cell>
          <cell r="C15">
            <v>70</v>
          </cell>
        </row>
      </sheetData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0E98A3-2E6F-4903-910A-E3B6EEBD0501}">
  <dimension ref="A1:O17"/>
  <sheetViews>
    <sheetView zoomScale="85" zoomScaleNormal="60" workbookViewId="0">
      <selection activeCell="B3" sqref="B3"/>
    </sheetView>
  </sheetViews>
  <sheetFormatPr baseColWidth="10" defaultRowHeight="14.5" x14ac:dyDescent="0.35"/>
  <cols>
    <col min="1" max="1" width="10.90625" customWidth="1"/>
    <col min="2" max="2" width="15.08984375" customWidth="1"/>
  </cols>
  <sheetData>
    <row r="1" spans="1:15" x14ac:dyDescent="0.35">
      <c r="A1" s="5" t="s">
        <v>25</v>
      </c>
    </row>
    <row r="3" spans="1:15" x14ac:dyDescent="0.35">
      <c r="A3" s="9" t="s">
        <v>0</v>
      </c>
      <c r="B3" s="10" t="s">
        <v>1</v>
      </c>
    </row>
    <row r="4" spans="1:15" x14ac:dyDescent="0.35">
      <c r="A4" s="2">
        <v>1869</v>
      </c>
      <c r="B4" s="3">
        <v>1014</v>
      </c>
    </row>
    <row r="5" spans="1:15" x14ac:dyDescent="0.35">
      <c r="A5" s="2">
        <v>1880</v>
      </c>
      <c r="B5" s="3">
        <v>1025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 x14ac:dyDescent="0.35">
      <c r="A6" s="2">
        <v>1890</v>
      </c>
      <c r="B6" s="3">
        <v>1032</v>
      </c>
    </row>
    <row r="7" spans="1:15" x14ac:dyDescent="0.35">
      <c r="A7" s="2">
        <v>1900</v>
      </c>
      <c r="B7" s="3">
        <v>1144</v>
      </c>
    </row>
    <row r="8" spans="1:15" x14ac:dyDescent="0.35">
      <c r="A8" s="2">
        <v>1910</v>
      </c>
      <c r="B8" s="3">
        <v>1075</v>
      </c>
    </row>
    <row r="9" spans="1:15" x14ac:dyDescent="0.35">
      <c r="A9" s="2">
        <v>1923</v>
      </c>
      <c r="B9" s="3">
        <v>1146</v>
      </c>
    </row>
    <row r="10" spans="1:15" x14ac:dyDescent="0.35">
      <c r="A10" s="2">
        <v>1934</v>
      </c>
      <c r="B10" s="3">
        <v>1199</v>
      </c>
    </row>
    <row r="11" spans="1:15" x14ac:dyDescent="0.35">
      <c r="A11" s="2">
        <v>1939</v>
      </c>
      <c r="B11" s="3">
        <v>1163</v>
      </c>
    </row>
    <row r="12" spans="1:15" x14ac:dyDescent="0.35">
      <c r="A12" s="2">
        <v>1951</v>
      </c>
      <c r="B12" s="3">
        <v>1143</v>
      </c>
    </row>
    <row r="13" spans="1:15" x14ac:dyDescent="0.35">
      <c r="A13" s="2">
        <v>1961</v>
      </c>
      <c r="B13" s="3">
        <v>1154</v>
      </c>
    </row>
    <row r="14" spans="1:15" x14ac:dyDescent="0.35">
      <c r="A14" s="2">
        <v>1971</v>
      </c>
      <c r="B14" s="3">
        <v>1208</v>
      </c>
    </row>
    <row r="15" spans="1:15" x14ac:dyDescent="0.35">
      <c r="A15" s="2">
        <v>1981</v>
      </c>
      <c r="B15" s="3">
        <v>1268</v>
      </c>
    </row>
    <row r="16" spans="1:15" x14ac:dyDescent="0.35">
      <c r="A16" s="2">
        <v>1991</v>
      </c>
      <c r="B16" s="3">
        <v>1321</v>
      </c>
    </row>
    <row r="17" spans="1:2" x14ac:dyDescent="0.35">
      <c r="A17" s="4">
        <v>2011</v>
      </c>
      <c r="B17" s="3">
        <v>1476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457F0F-C36A-4F3D-8C6B-26A77F6E931A}">
  <dimension ref="A1:F15"/>
  <sheetViews>
    <sheetView zoomScale="62" workbookViewId="0">
      <selection activeCell="N8" sqref="N8"/>
    </sheetView>
  </sheetViews>
  <sheetFormatPr baseColWidth="10" defaultRowHeight="14.5" x14ac:dyDescent="0.35"/>
  <cols>
    <col min="1" max="1" width="32.26953125" customWidth="1"/>
    <col min="2" max="2" width="14.7265625" customWidth="1"/>
    <col min="3" max="3" width="10.6328125" customWidth="1"/>
    <col min="4" max="4" width="9.453125" customWidth="1"/>
    <col min="5" max="5" width="7.26953125" customWidth="1"/>
    <col min="6" max="6" width="8.6328125" customWidth="1"/>
  </cols>
  <sheetData>
    <row r="1" spans="1:6" ht="16" x14ac:dyDescent="0.4">
      <c r="A1" s="8" t="s">
        <v>2</v>
      </c>
    </row>
    <row r="3" spans="1:6" x14ac:dyDescent="0.35">
      <c r="A3" s="17" t="s">
        <v>8</v>
      </c>
      <c r="B3" s="10" t="s">
        <v>7</v>
      </c>
      <c r="C3" s="7"/>
      <c r="D3" s="7"/>
      <c r="E3" s="7"/>
      <c r="F3" s="7"/>
    </row>
    <row r="4" spans="1:6" ht="25" x14ac:dyDescent="0.35">
      <c r="A4" s="12" t="s">
        <v>9</v>
      </c>
      <c r="B4" s="11">
        <v>5</v>
      </c>
      <c r="C4" s="7"/>
      <c r="D4" s="7"/>
      <c r="E4" s="7"/>
      <c r="F4" s="7"/>
    </row>
    <row r="5" spans="1:6" ht="37.5" x14ac:dyDescent="0.35">
      <c r="A5" s="12" t="s">
        <v>3</v>
      </c>
      <c r="B5" s="11">
        <v>4</v>
      </c>
      <c r="C5" s="7"/>
      <c r="D5" s="7"/>
      <c r="E5" s="7"/>
      <c r="F5" s="7"/>
    </row>
    <row r="6" spans="1:6" ht="37.5" x14ac:dyDescent="0.35">
      <c r="A6" s="12" t="s">
        <v>4</v>
      </c>
      <c r="B6" s="11">
        <v>2</v>
      </c>
      <c r="C6" s="7"/>
      <c r="D6" s="7"/>
      <c r="E6" s="7"/>
      <c r="F6" s="7"/>
    </row>
    <row r="7" spans="1:6" ht="25" x14ac:dyDescent="0.35">
      <c r="A7" s="12" t="s">
        <v>5</v>
      </c>
      <c r="B7" s="11">
        <v>3</v>
      </c>
    </row>
    <row r="8" spans="1:6" ht="37.5" x14ac:dyDescent="0.35">
      <c r="A8" s="12" t="s">
        <v>6</v>
      </c>
      <c r="B8" s="11">
        <v>4</v>
      </c>
    </row>
    <row r="10" spans="1:6" x14ac:dyDescent="0.35">
      <c r="A10" s="6"/>
      <c r="B10" s="7"/>
      <c r="C10" s="7"/>
      <c r="D10" s="7"/>
      <c r="E10" s="7"/>
      <c r="F10" s="7"/>
    </row>
    <row r="11" spans="1:6" x14ac:dyDescent="0.35">
      <c r="A11" s="6"/>
    </row>
    <row r="12" spans="1:6" x14ac:dyDescent="0.35">
      <c r="A12" s="6"/>
    </row>
    <row r="13" spans="1:6" x14ac:dyDescent="0.35">
      <c r="A13" s="6"/>
    </row>
    <row r="14" spans="1:6" x14ac:dyDescent="0.35">
      <c r="A14" s="6"/>
    </row>
    <row r="15" spans="1:6" x14ac:dyDescent="0.35">
      <c r="A15" s="6"/>
    </row>
  </sheetData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4D90E2-B5CC-485A-9932-D441450160F9}">
  <dimension ref="A1:M30"/>
  <sheetViews>
    <sheetView zoomScale="85" zoomScaleNormal="50" workbookViewId="0">
      <selection activeCell="E23" sqref="E23"/>
    </sheetView>
  </sheetViews>
  <sheetFormatPr baseColWidth="10" defaultRowHeight="14.5" x14ac:dyDescent="0.35"/>
  <cols>
    <col min="1" max="1" width="10.90625" customWidth="1"/>
    <col min="2" max="2" width="15.08984375" customWidth="1"/>
  </cols>
  <sheetData>
    <row r="1" spans="1:13" x14ac:dyDescent="0.35">
      <c r="A1" s="5" t="s">
        <v>26</v>
      </c>
    </row>
    <row r="3" spans="1:13" x14ac:dyDescent="0.35">
      <c r="A3" s="9" t="s">
        <v>0</v>
      </c>
      <c r="B3" s="10" t="s">
        <v>1</v>
      </c>
    </row>
    <row r="4" spans="1:13" x14ac:dyDescent="0.35">
      <c r="A4" s="12">
        <v>1869</v>
      </c>
      <c r="B4" s="11">
        <v>1014</v>
      </c>
    </row>
    <row r="5" spans="1:13" x14ac:dyDescent="0.35">
      <c r="A5" s="12">
        <v>1880</v>
      </c>
      <c r="B5" s="11">
        <v>1025</v>
      </c>
      <c r="D5" s="1"/>
      <c r="E5" s="1"/>
      <c r="F5" s="1"/>
      <c r="G5" s="1"/>
      <c r="H5" s="1"/>
      <c r="I5" s="1"/>
      <c r="J5" s="1"/>
      <c r="K5" s="1"/>
      <c r="L5" s="1"/>
      <c r="M5" s="1"/>
    </row>
    <row r="6" spans="1:13" x14ac:dyDescent="0.35">
      <c r="A6" s="12">
        <v>1890</v>
      </c>
      <c r="B6" s="11">
        <v>1032</v>
      </c>
    </row>
    <row r="7" spans="1:13" x14ac:dyDescent="0.35">
      <c r="A7" s="12">
        <v>1900</v>
      </c>
      <c r="B7" s="11">
        <v>1144</v>
      </c>
    </row>
    <row r="8" spans="1:13" x14ac:dyDescent="0.35">
      <c r="A8" s="12">
        <v>1910</v>
      </c>
      <c r="B8" s="11">
        <v>1075</v>
      </c>
    </row>
    <row r="9" spans="1:13" x14ac:dyDescent="0.35">
      <c r="A9" s="12">
        <v>1923</v>
      </c>
      <c r="B9" s="11">
        <v>1146</v>
      </c>
    </row>
    <row r="10" spans="1:13" x14ac:dyDescent="0.35">
      <c r="A10" s="12">
        <v>1934</v>
      </c>
      <c r="B10" s="11">
        <v>1199</v>
      </c>
    </row>
    <row r="11" spans="1:13" x14ac:dyDescent="0.35">
      <c r="A11" s="12">
        <v>1939</v>
      </c>
      <c r="B11" s="11">
        <v>1163</v>
      </c>
    </row>
    <row r="12" spans="1:13" x14ac:dyDescent="0.35">
      <c r="A12" s="12">
        <v>1951</v>
      </c>
      <c r="B12" s="11">
        <v>1143</v>
      </c>
    </row>
    <row r="13" spans="1:13" x14ac:dyDescent="0.35">
      <c r="A13" s="12">
        <v>1961</v>
      </c>
      <c r="B13" s="11">
        <v>1154</v>
      </c>
    </row>
    <row r="14" spans="1:13" x14ac:dyDescent="0.35">
      <c r="A14" s="12">
        <v>1971</v>
      </c>
      <c r="B14" s="11">
        <v>1208</v>
      </c>
    </row>
    <row r="15" spans="1:13" x14ac:dyDescent="0.35">
      <c r="A15" s="12">
        <v>1981</v>
      </c>
      <c r="B15" s="11">
        <v>1268</v>
      </c>
    </row>
    <row r="16" spans="1:13" x14ac:dyDescent="0.35">
      <c r="A16" s="12">
        <v>1991</v>
      </c>
      <c r="B16" s="11">
        <v>1321</v>
      </c>
    </row>
    <row r="17" spans="1:2" x14ac:dyDescent="0.35">
      <c r="A17" s="13">
        <v>2011</v>
      </c>
      <c r="B17" s="11">
        <v>1476</v>
      </c>
    </row>
    <row r="18" spans="1:2" x14ac:dyDescent="0.35">
      <c r="A18" s="12">
        <v>2012</v>
      </c>
      <c r="B18" s="11">
        <v>1476</v>
      </c>
    </row>
    <row r="19" spans="1:2" x14ac:dyDescent="0.35">
      <c r="A19" s="12">
        <v>2013</v>
      </c>
      <c r="B19" s="11">
        <v>1482</v>
      </c>
    </row>
    <row r="20" spans="1:2" x14ac:dyDescent="0.35">
      <c r="A20" s="12">
        <v>2014</v>
      </c>
      <c r="B20" s="11">
        <v>1505</v>
      </c>
    </row>
    <row r="21" spans="1:2" x14ac:dyDescent="0.35">
      <c r="A21" s="12">
        <v>2015</v>
      </c>
      <c r="B21" s="11">
        <v>1492</v>
      </c>
    </row>
    <row r="22" spans="1:2" x14ac:dyDescent="0.35">
      <c r="A22" s="12">
        <v>2016</v>
      </c>
      <c r="B22" s="11">
        <v>1503</v>
      </c>
    </row>
    <row r="23" spans="1:2" x14ac:dyDescent="0.35">
      <c r="A23" s="12">
        <v>2017</v>
      </c>
      <c r="B23" s="11">
        <v>1588</v>
      </c>
    </row>
    <row r="24" spans="1:2" x14ac:dyDescent="0.35">
      <c r="A24" s="12">
        <v>2018</v>
      </c>
      <c r="B24" s="11">
        <v>1616</v>
      </c>
    </row>
    <row r="25" spans="1:2" x14ac:dyDescent="0.35">
      <c r="A25" s="12">
        <v>2019</v>
      </c>
      <c r="B25" s="11">
        <v>1620</v>
      </c>
    </row>
    <row r="26" spans="1:2" x14ac:dyDescent="0.35">
      <c r="A26" s="12">
        <v>2020</v>
      </c>
      <c r="B26" s="11">
        <v>1643</v>
      </c>
    </row>
    <row r="27" spans="1:2" x14ac:dyDescent="0.35">
      <c r="A27" s="12">
        <v>2021</v>
      </c>
      <c r="B27" s="11">
        <v>1652</v>
      </c>
    </row>
    <row r="28" spans="1:2" x14ac:dyDescent="0.35">
      <c r="A28" s="12">
        <v>2022</v>
      </c>
      <c r="B28" s="11">
        <v>1652</v>
      </c>
    </row>
    <row r="29" spans="1:2" x14ac:dyDescent="0.35">
      <c r="A29" s="12">
        <v>2023</v>
      </c>
      <c r="B29" s="11">
        <v>1732</v>
      </c>
    </row>
    <row r="30" spans="1:2" x14ac:dyDescent="0.35">
      <c r="A30" s="12">
        <v>2024</v>
      </c>
      <c r="B30" s="11">
        <v>1756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0F51CF-5BEB-4793-A838-3DD199C4A30D}">
  <dimension ref="A1:D21"/>
  <sheetViews>
    <sheetView zoomScale="69" workbookViewId="0">
      <selection activeCell="B7" sqref="B7"/>
    </sheetView>
  </sheetViews>
  <sheetFormatPr baseColWidth="10" defaultRowHeight="14.5" x14ac:dyDescent="0.35"/>
  <cols>
    <col min="1" max="1" width="23.08984375" customWidth="1"/>
    <col min="2" max="2" width="23.81640625" customWidth="1"/>
  </cols>
  <sheetData>
    <row r="1" spans="1:4" x14ac:dyDescent="0.35">
      <c r="A1" s="5" t="s">
        <v>48</v>
      </c>
    </row>
    <row r="3" spans="1:4" x14ac:dyDescent="0.35">
      <c r="A3" s="9" t="s">
        <v>31</v>
      </c>
      <c r="B3" s="10" t="s">
        <v>50</v>
      </c>
    </row>
    <row r="4" spans="1:4" x14ac:dyDescent="0.35">
      <c r="A4" s="12" t="s">
        <v>32</v>
      </c>
      <c r="B4" s="11">
        <v>3840</v>
      </c>
    </row>
    <row r="5" spans="1:4" x14ac:dyDescent="0.35">
      <c r="A5" s="12" t="s">
        <v>33</v>
      </c>
      <c r="B5" s="11">
        <v>2181</v>
      </c>
    </row>
    <row r="6" spans="1:4" x14ac:dyDescent="0.35">
      <c r="A6" s="12" t="s">
        <v>34</v>
      </c>
      <c r="B6" s="11">
        <v>1946</v>
      </c>
      <c r="D6" t="s">
        <v>49</v>
      </c>
    </row>
    <row r="7" spans="1:4" x14ac:dyDescent="0.35">
      <c r="A7" s="12" t="s">
        <v>35</v>
      </c>
      <c r="B7" s="11">
        <v>1544</v>
      </c>
    </row>
    <row r="8" spans="1:4" x14ac:dyDescent="0.35">
      <c r="A8" s="12" t="s">
        <v>36</v>
      </c>
      <c r="B8" s="11">
        <v>2045</v>
      </c>
    </row>
    <row r="9" spans="1:4" ht="25" x14ac:dyDescent="0.35">
      <c r="A9" s="12" t="s">
        <v>37</v>
      </c>
      <c r="B9" s="11">
        <v>2937</v>
      </c>
    </row>
    <row r="10" spans="1:4" x14ac:dyDescent="0.35">
      <c r="A10" s="12" t="s">
        <v>38</v>
      </c>
      <c r="B10" s="11">
        <v>303</v>
      </c>
    </row>
    <row r="11" spans="1:4" ht="25" x14ac:dyDescent="0.35">
      <c r="A11" s="12" t="s">
        <v>39</v>
      </c>
      <c r="B11" s="11">
        <v>5211</v>
      </c>
    </row>
    <row r="12" spans="1:4" x14ac:dyDescent="0.35">
      <c r="A12" s="12" t="s">
        <v>40</v>
      </c>
      <c r="B12" s="11">
        <v>1934</v>
      </c>
    </row>
    <row r="13" spans="1:4" x14ac:dyDescent="0.35">
      <c r="A13" s="12" t="s">
        <v>41</v>
      </c>
      <c r="B13" s="11">
        <v>1014</v>
      </c>
    </row>
    <row r="14" spans="1:4" x14ac:dyDescent="0.35">
      <c r="A14" s="12" t="s">
        <v>42</v>
      </c>
      <c r="B14" s="11">
        <v>1287</v>
      </c>
    </row>
    <row r="15" spans="1:4" ht="25" x14ac:dyDescent="0.35">
      <c r="A15" s="12" t="s">
        <v>43</v>
      </c>
      <c r="B15" s="11">
        <v>1299</v>
      </c>
    </row>
    <row r="16" spans="1:4" x14ac:dyDescent="0.35">
      <c r="A16" s="12" t="s">
        <v>29</v>
      </c>
      <c r="B16" s="11">
        <v>4331</v>
      </c>
    </row>
    <row r="17" spans="1:2" ht="25" x14ac:dyDescent="0.35">
      <c r="A17" s="13" t="s">
        <v>44</v>
      </c>
      <c r="B17" s="11">
        <v>2370</v>
      </c>
    </row>
    <row r="18" spans="1:2" x14ac:dyDescent="0.35">
      <c r="A18" s="12" t="s">
        <v>45</v>
      </c>
      <c r="B18" s="11">
        <v>1283</v>
      </c>
    </row>
    <row r="19" spans="1:2" x14ac:dyDescent="0.35">
      <c r="A19" s="12" t="s">
        <v>46</v>
      </c>
      <c r="B19" s="11">
        <v>3489</v>
      </c>
    </row>
    <row r="20" spans="1:2" x14ac:dyDescent="0.35">
      <c r="A20" s="12" t="s">
        <v>47</v>
      </c>
      <c r="B20" s="11">
        <v>3014</v>
      </c>
    </row>
    <row r="21" spans="1:2" x14ac:dyDescent="0.35">
      <c r="A21" s="12" t="s">
        <v>28</v>
      </c>
      <c r="B21" s="11">
        <v>1301</v>
      </c>
    </row>
  </sheetData>
  <pageMargins left="0.7" right="0.7" top="0.78740157499999996" bottom="0.78740157499999996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29998C-B523-416D-B49D-DB78E3A3AB57}">
  <dimension ref="A1:D17"/>
  <sheetViews>
    <sheetView zoomScale="79" zoomScaleNormal="70" workbookViewId="0">
      <selection activeCell="K10" sqref="K10"/>
    </sheetView>
  </sheetViews>
  <sheetFormatPr baseColWidth="10" defaultRowHeight="14.5" x14ac:dyDescent="0.35"/>
  <cols>
    <col min="1" max="1" width="11.1796875" customWidth="1"/>
    <col min="2" max="2" width="13.26953125" customWidth="1"/>
  </cols>
  <sheetData>
    <row r="1" spans="1:4" x14ac:dyDescent="0.35">
      <c r="A1" s="5" t="s">
        <v>27</v>
      </c>
    </row>
    <row r="3" spans="1:4" x14ac:dyDescent="0.35">
      <c r="A3" s="9" t="s">
        <v>0</v>
      </c>
      <c r="B3" s="10" t="s">
        <v>28</v>
      </c>
      <c r="C3" s="10" t="s">
        <v>29</v>
      </c>
      <c r="D3" s="10" t="s">
        <v>30</v>
      </c>
    </row>
    <row r="4" spans="1:4" x14ac:dyDescent="0.35">
      <c r="A4" s="12">
        <v>1869</v>
      </c>
      <c r="B4" s="11">
        <v>1014</v>
      </c>
      <c r="C4" s="11">
        <v>3076</v>
      </c>
      <c r="D4" s="11">
        <v>14470</v>
      </c>
    </row>
    <row r="5" spans="1:4" x14ac:dyDescent="0.35">
      <c r="A5" s="12">
        <v>1880</v>
      </c>
      <c r="B5" s="11">
        <v>1025</v>
      </c>
      <c r="C5" s="11">
        <v>3259</v>
      </c>
      <c r="D5" s="11">
        <v>16963</v>
      </c>
    </row>
    <row r="6" spans="1:4" x14ac:dyDescent="0.35">
      <c r="A6" s="12">
        <v>1890</v>
      </c>
      <c r="B6" s="11">
        <v>1032</v>
      </c>
      <c r="C6" s="11">
        <v>3489</v>
      </c>
      <c r="D6" s="11">
        <v>19184</v>
      </c>
    </row>
    <row r="7" spans="1:4" x14ac:dyDescent="0.35">
      <c r="A7" s="12">
        <v>1900</v>
      </c>
      <c r="B7" s="11">
        <v>1144</v>
      </c>
      <c r="C7" s="11">
        <v>3776</v>
      </c>
      <c r="D7" s="11">
        <v>24507</v>
      </c>
    </row>
    <row r="8" spans="1:4" x14ac:dyDescent="0.35">
      <c r="A8" s="12">
        <v>1910</v>
      </c>
      <c r="B8" s="11">
        <v>1075</v>
      </c>
      <c r="C8" s="11">
        <v>4061</v>
      </c>
      <c r="D8" s="11">
        <v>35648</v>
      </c>
    </row>
    <row r="9" spans="1:4" x14ac:dyDescent="0.35">
      <c r="A9" s="12">
        <v>1923</v>
      </c>
      <c r="B9" s="11">
        <v>1146</v>
      </c>
      <c r="C9" s="11">
        <v>3703</v>
      </c>
      <c r="D9" s="11">
        <v>40574</v>
      </c>
    </row>
    <row r="10" spans="1:4" x14ac:dyDescent="0.35">
      <c r="A10" s="12">
        <v>1934</v>
      </c>
      <c r="B10" s="11">
        <v>1199</v>
      </c>
      <c r="C10" s="11">
        <v>3720</v>
      </c>
      <c r="D10" s="11">
        <v>46304</v>
      </c>
    </row>
    <row r="11" spans="1:4" x14ac:dyDescent="0.35">
      <c r="A11" s="12">
        <v>1939</v>
      </c>
      <c r="B11" s="11">
        <v>1163</v>
      </c>
      <c r="C11" s="11">
        <v>3615</v>
      </c>
      <c r="D11" s="11">
        <v>48583</v>
      </c>
    </row>
    <row r="12" spans="1:4" x14ac:dyDescent="0.35">
      <c r="A12" s="12">
        <v>1951</v>
      </c>
      <c r="B12" s="11">
        <v>1143</v>
      </c>
      <c r="C12" s="11">
        <v>4047</v>
      </c>
      <c r="D12" s="11">
        <v>44005</v>
      </c>
    </row>
    <row r="13" spans="1:4" x14ac:dyDescent="0.35">
      <c r="A13" s="12">
        <v>1961</v>
      </c>
      <c r="B13" s="11">
        <v>1154</v>
      </c>
      <c r="C13" s="11">
        <v>4101</v>
      </c>
      <c r="D13" s="11">
        <v>46520</v>
      </c>
    </row>
    <row r="14" spans="1:4" x14ac:dyDescent="0.35">
      <c r="A14" s="12">
        <v>1971</v>
      </c>
      <c r="B14" s="11">
        <v>1208</v>
      </c>
      <c r="C14" s="11">
        <v>4445</v>
      </c>
      <c r="D14" s="11">
        <v>49664</v>
      </c>
    </row>
    <row r="15" spans="1:4" x14ac:dyDescent="0.35">
      <c r="A15" s="12">
        <v>1981</v>
      </c>
      <c r="B15" s="11">
        <v>1268</v>
      </c>
      <c r="C15" s="11">
        <v>4515</v>
      </c>
      <c r="D15" s="11">
        <v>50419</v>
      </c>
    </row>
    <row r="16" spans="1:4" x14ac:dyDescent="0.35">
      <c r="A16" s="12">
        <v>1991</v>
      </c>
      <c r="B16" s="11">
        <v>1321</v>
      </c>
      <c r="C16" s="11">
        <v>4389</v>
      </c>
      <c r="D16" s="11">
        <v>50026</v>
      </c>
    </row>
    <row r="17" spans="1:4" x14ac:dyDescent="0.35">
      <c r="A17" s="13">
        <v>2011</v>
      </c>
      <c r="B17" s="11">
        <v>1476</v>
      </c>
      <c r="C17" s="11">
        <v>4331</v>
      </c>
      <c r="D17" s="11">
        <v>49121</v>
      </c>
    </row>
  </sheetData>
  <pageMargins left="0.7" right="0.7" top="0.78740157499999996" bottom="0.78740157499999996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BE8E3D-EBB1-45D8-8D31-974B77E36642}">
  <dimension ref="A1:G30"/>
  <sheetViews>
    <sheetView tabSelected="1" zoomScale="60" workbookViewId="0">
      <selection activeCell="W6" sqref="W6"/>
    </sheetView>
  </sheetViews>
  <sheetFormatPr baseColWidth="10" defaultRowHeight="14.5" x14ac:dyDescent="0.35"/>
  <cols>
    <col min="2" max="2" width="12.81640625" customWidth="1"/>
    <col min="3" max="3" width="23.7265625" customWidth="1"/>
    <col min="5" max="5" width="20.6328125" customWidth="1"/>
    <col min="7" max="7" width="21.36328125" customWidth="1"/>
  </cols>
  <sheetData>
    <row r="1" spans="1:7" x14ac:dyDescent="0.35">
      <c r="A1" s="5" t="s">
        <v>54</v>
      </c>
    </row>
    <row r="3" spans="1:7" x14ac:dyDescent="0.35">
      <c r="A3" s="9" t="s">
        <v>0</v>
      </c>
      <c r="B3" s="10" t="s">
        <v>28</v>
      </c>
      <c r="C3" s="10" t="s">
        <v>51</v>
      </c>
      <c r="D3" s="10" t="s">
        <v>29</v>
      </c>
      <c r="E3" s="10" t="s">
        <v>52</v>
      </c>
      <c r="F3" s="10" t="s">
        <v>30</v>
      </c>
      <c r="G3" s="10" t="s">
        <v>53</v>
      </c>
    </row>
    <row r="4" spans="1:7" x14ac:dyDescent="0.35">
      <c r="A4" s="12">
        <v>1869</v>
      </c>
      <c r="B4" s="11">
        <v>1014</v>
      </c>
      <c r="C4" s="15">
        <f t="shared" ref="C4:C8" si="0">1/$B$17*B4</f>
        <v>0.68699186991869921</v>
      </c>
      <c r="D4" s="11">
        <v>3076</v>
      </c>
      <c r="E4" s="14">
        <f>1/$D$17*D4</f>
        <v>0.71022858462248906</v>
      </c>
      <c r="F4" s="11">
        <v>14470</v>
      </c>
      <c r="G4" s="14">
        <f>1/$F$17*F4</f>
        <v>0.2945786934305083</v>
      </c>
    </row>
    <row r="5" spans="1:7" x14ac:dyDescent="0.35">
      <c r="A5" s="12">
        <v>1880</v>
      </c>
      <c r="B5" s="11">
        <v>1025</v>
      </c>
      <c r="C5" s="15">
        <f t="shared" si="0"/>
        <v>0.69444444444444442</v>
      </c>
      <c r="D5" s="11">
        <v>3259</v>
      </c>
      <c r="E5" s="14">
        <f t="shared" ref="E5:E29" si="1">1/$D$17*D5</f>
        <v>0.75248210574924956</v>
      </c>
      <c r="F5" s="11">
        <v>16963</v>
      </c>
      <c r="G5" s="14">
        <f t="shared" ref="G5:G30" si="2">1/$F$17*F5</f>
        <v>0.34533091753018058</v>
      </c>
    </row>
    <row r="6" spans="1:7" x14ac:dyDescent="0.35">
      <c r="A6" s="12">
        <v>1890</v>
      </c>
      <c r="B6" s="11">
        <v>1032</v>
      </c>
      <c r="C6" s="15">
        <f t="shared" si="0"/>
        <v>0.69918699186991873</v>
      </c>
      <c r="D6" s="11">
        <v>3489</v>
      </c>
      <c r="E6" s="14">
        <f t="shared" si="1"/>
        <v>0.8055876241052875</v>
      </c>
      <c r="F6" s="11">
        <v>19184</v>
      </c>
      <c r="G6" s="14">
        <f t="shared" si="2"/>
        <v>0.39054579507746179</v>
      </c>
    </row>
    <row r="7" spans="1:7" x14ac:dyDescent="0.35">
      <c r="A7" s="12">
        <v>1900</v>
      </c>
      <c r="B7" s="11">
        <v>1144</v>
      </c>
      <c r="C7" s="15">
        <f t="shared" si="0"/>
        <v>0.77506775067750677</v>
      </c>
      <c r="D7" s="11">
        <v>3776</v>
      </c>
      <c r="E7" s="14">
        <f t="shared" si="1"/>
        <v>0.87185407527129999</v>
      </c>
      <c r="F7" s="11">
        <v>24507</v>
      </c>
      <c r="G7" s="14">
        <f t="shared" si="2"/>
        <v>0.49891085279208486</v>
      </c>
    </row>
    <row r="8" spans="1:7" x14ac:dyDescent="0.35">
      <c r="A8" s="12">
        <v>1910</v>
      </c>
      <c r="B8" s="11">
        <v>1075</v>
      </c>
      <c r="C8" s="15">
        <f t="shared" si="0"/>
        <v>0.72831978319783197</v>
      </c>
      <c r="D8" s="11">
        <v>4061</v>
      </c>
      <c r="E8" s="14">
        <f t="shared" si="1"/>
        <v>0.93765873932117294</v>
      </c>
      <c r="F8" s="11">
        <v>35648</v>
      </c>
      <c r="G8" s="14">
        <f t="shared" si="2"/>
        <v>0.72571812463101315</v>
      </c>
    </row>
    <row r="9" spans="1:7" x14ac:dyDescent="0.35">
      <c r="A9" s="12">
        <v>1923</v>
      </c>
      <c r="B9" s="11">
        <v>1146</v>
      </c>
      <c r="C9" s="15">
        <f>1/$B$17*B9</f>
        <v>0.77642276422764223</v>
      </c>
      <c r="D9" s="11">
        <v>3703</v>
      </c>
      <c r="E9" s="14">
        <f t="shared" si="1"/>
        <v>0.85499884553220962</v>
      </c>
      <c r="F9" s="11">
        <v>40574</v>
      </c>
      <c r="G9" s="14">
        <f t="shared" si="2"/>
        <v>0.82600109932615373</v>
      </c>
    </row>
    <row r="10" spans="1:7" x14ac:dyDescent="0.35">
      <c r="A10" s="12">
        <v>1934</v>
      </c>
      <c r="B10" s="11">
        <v>1199</v>
      </c>
      <c r="C10" s="15">
        <f t="shared" ref="C10:C30" si="3">1/$B$17*B10</f>
        <v>0.81233062330623307</v>
      </c>
      <c r="D10" s="11">
        <v>3720</v>
      </c>
      <c r="E10" s="14">
        <f t="shared" si="1"/>
        <v>0.85892403601939504</v>
      </c>
      <c r="F10" s="11">
        <v>46304</v>
      </c>
      <c r="G10" s="14">
        <f t="shared" si="2"/>
        <v>0.94265181897762662</v>
      </c>
    </row>
    <row r="11" spans="1:7" x14ac:dyDescent="0.35">
      <c r="A11" s="12">
        <v>1939</v>
      </c>
      <c r="B11" s="11">
        <v>1163</v>
      </c>
      <c r="C11" s="15">
        <f t="shared" si="3"/>
        <v>0.78794037940379402</v>
      </c>
      <c r="D11" s="11">
        <v>3615</v>
      </c>
      <c r="E11" s="14">
        <f t="shared" si="1"/>
        <v>0.83468021242207346</v>
      </c>
      <c r="F11" s="11">
        <v>48583</v>
      </c>
      <c r="G11" s="14">
        <f t="shared" si="2"/>
        <v>0.98904745424563834</v>
      </c>
    </row>
    <row r="12" spans="1:7" x14ac:dyDescent="0.35">
      <c r="A12" s="12">
        <v>1951</v>
      </c>
      <c r="B12" s="11">
        <v>1143</v>
      </c>
      <c r="C12" s="15">
        <f t="shared" si="3"/>
        <v>0.77439024390243905</v>
      </c>
      <c r="D12" s="11">
        <v>4047</v>
      </c>
      <c r="E12" s="14">
        <f t="shared" si="1"/>
        <v>0.93442622950819676</v>
      </c>
      <c r="F12" s="11">
        <v>44005</v>
      </c>
      <c r="G12" s="14">
        <f t="shared" si="2"/>
        <v>0.89584902587488036</v>
      </c>
    </row>
    <row r="13" spans="1:7" x14ac:dyDescent="0.35">
      <c r="A13" s="12">
        <v>1961</v>
      </c>
      <c r="B13" s="11">
        <v>1154</v>
      </c>
      <c r="C13" s="15">
        <f t="shared" si="3"/>
        <v>0.78184281842818426</v>
      </c>
      <c r="D13" s="11">
        <v>4101</v>
      </c>
      <c r="E13" s="14">
        <f t="shared" si="1"/>
        <v>0.94689448164396217</v>
      </c>
      <c r="F13" s="11">
        <v>46520</v>
      </c>
      <c r="G13" s="14">
        <f t="shared" si="2"/>
        <v>0.94704912359276072</v>
      </c>
    </row>
    <row r="14" spans="1:7" x14ac:dyDescent="0.35">
      <c r="A14" s="12">
        <v>1971</v>
      </c>
      <c r="B14" s="11">
        <v>1208</v>
      </c>
      <c r="C14" s="15">
        <f t="shared" si="3"/>
        <v>0.81842818428184283</v>
      </c>
      <c r="D14" s="11">
        <v>4445</v>
      </c>
      <c r="E14" s="14">
        <f t="shared" si="1"/>
        <v>1.0263218656199493</v>
      </c>
      <c r="F14" s="11">
        <v>49664</v>
      </c>
      <c r="G14" s="14">
        <f t="shared" si="2"/>
        <v>1.0110543352130452</v>
      </c>
    </row>
    <row r="15" spans="1:7" x14ac:dyDescent="0.35">
      <c r="A15" s="12">
        <v>1981</v>
      </c>
      <c r="B15" s="11">
        <v>1268</v>
      </c>
      <c r="C15" s="15">
        <f t="shared" si="3"/>
        <v>0.85907859078590787</v>
      </c>
      <c r="D15" s="11">
        <v>4515</v>
      </c>
      <c r="E15" s="14">
        <f t="shared" si="1"/>
        <v>1.0424844146848302</v>
      </c>
      <c r="F15" s="11">
        <v>50419</v>
      </c>
      <c r="G15" s="14">
        <f t="shared" si="2"/>
        <v>1.0264245434742778</v>
      </c>
    </row>
    <row r="16" spans="1:7" x14ac:dyDescent="0.35">
      <c r="A16" s="12">
        <v>1991</v>
      </c>
      <c r="B16" s="11">
        <v>1321</v>
      </c>
      <c r="C16" s="15">
        <f t="shared" si="3"/>
        <v>0.8949864498644986</v>
      </c>
      <c r="D16" s="11">
        <v>4389</v>
      </c>
      <c r="E16" s="14">
        <f t="shared" si="1"/>
        <v>1.0133918263680444</v>
      </c>
      <c r="F16" s="11">
        <v>50026</v>
      </c>
      <c r="G16" s="14">
        <f t="shared" si="2"/>
        <v>1.0184238920217421</v>
      </c>
    </row>
    <row r="17" spans="1:7" x14ac:dyDescent="0.35">
      <c r="A17" s="13">
        <v>2011</v>
      </c>
      <c r="B17" s="11">
        <v>1476</v>
      </c>
      <c r="C17" s="15">
        <f t="shared" si="3"/>
        <v>1</v>
      </c>
      <c r="D17" s="11">
        <v>4331</v>
      </c>
      <c r="E17" s="14">
        <f t="shared" si="1"/>
        <v>1</v>
      </c>
      <c r="F17" s="11">
        <v>49121</v>
      </c>
      <c r="G17" s="14">
        <f t="shared" si="2"/>
        <v>1</v>
      </c>
    </row>
    <row r="18" spans="1:7" x14ac:dyDescent="0.35">
      <c r="A18" s="12">
        <v>2012</v>
      </c>
      <c r="C18" s="15">
        <f t="shared" si="3"/>
        <v>0</v>
      </c>
      <c r="E18" s="14">
        <f t="shared" si="1"/>
        <v>0</v>
      </c>
      <c r="G18" s="14">
        <f t="shared" si="2"/>
        <v>0</v>
      </c>
    </row>
    <row r="19" spans="1:7" x14ac:dyDescent="0.35">
      <c r="A19" s="13">
        <v>2013</v>
      </c>
      <c r="C19" s="15">
        <f t="shared" si="3"/>
        <v>0</v>
      </c>
      <c r="E19" s="14">
        <f t="shared" si="1"/>
        <v>0</v>
      </c>
      <c r="G19" s="14">
        <f t="shared" si="2"/>
        <v>0</v>
      </c>
    </row>
    <row r="20" spans="1:7" x14ac:dyDescent="0.35">
      <c r="A20" s="12">
        <v>2014</v>
      </c>
      <c r="C20" s="15">
        <f t="shared" si="3"/>
        <v>0</v>
      </c>
      <c r="E20" s="14">
        <f t="shared" si="1"/>
        <v>0</v>
      </c>
      <c r="G20" s="14">
        <f t="shared" si="2"/>
        <v>0</v>
      </c>
    </row>
    <row r="21" spans="1:7" x14ac:dyDescent="0.35">
      <c r="A21" s="13">
        <v>2015</v>
      </c>
      <c r="C21" s="15">
        <f t="shared" si="3"/>
        <v>0</v>
      </c>
      <c r="E21" s="14">
        <f t="shared" si="1"/>
        <v>0</v>
      </c>
      <c r="G21" s="14">
        <f t="shared" si="2"/>
        <v>0</v>
      </c>
    </row>
    <row r="22" spans="1:7" x14ac:dyDescent="0.35">
      <c r="A22" s="12">
        <v>2016</v>
      </c>
      <c r="C22" s="15">
        <f t="shared" si="3"/>
        <v>0</v>
      </c>
      <c r="E22" s="14">
        <f t="shared" si="1"/>
        <v>0</v>
      </c>
      <c r="G22" s="14">
        <f t="shared" si="2"/>
        <v>0</v>
      </c>
    </row>
    <row r="23" spans="1:7" x14ac:dyDescent="0.35">
      <c r="A23" s="13">
        <v>2017</v>
      </c>
      <c r="C23" s="15">
        <f t="shared" si="3"/>
        <v>0</v>
      </c>
      <c r="E23" s="14">
        <f t="shared" si="1"/>
        <v>0</v>
      </c>
      <c r="G23" s="14">
        <f t="shared" si="2"/>
        <v>0</v>
      </c>
    </row>
    <row r="24" spans="1:7" x14ac:dyDescent="0.35">
      <c r="A24" s="12">
        <v>2018</v>
      </c>
      <c r="C24" s="15">
        <f t="shared" si="3"/>
        <v>0</v>
      </c>
      <c r="E24" s="14">
        <f t="shared" si="1"/>
        <v>0</v>
      </c>
      <c r="G24" s="14">
        <f t="shared" si="2"/>
        <v>0</v>
      </c>
    </row>
    <row r="25" spans="1:7" x14ac:dyDescent="0.35">
      <c r="A25" s="13">
        <v>2019</v>
      </c>
      <c r="C25" s="15">
        <f t="shared" si="3"/>
        <v>0</v>
      </c>
      <c r="E25" s="14">
        <f t="shared" si="1"/>
        <v>0</v>
      </c>
      <c r="G25" s="14">
        <f t="shared" si="2"/>
        <v>0</v>
      </c>
    </row>
    <row r="26" spans="1:7" x14ac:dyDescent="0.35">
      <c r="A26" s="12">
        <v>2020</v>
      </c>
      <c r="C26" s="15">
        <f t="shared" si="3"/>
        <v>0</v>
      </c>
      <c r="E26" s="14">
        <f t="shared" si="1"/>
        <v>0</v>
      </c>
      <c r="G26" s="14">
        <f t="shared" si="2"/>
        <v>0</v>
      </c>
    </row>
    <row r="27" spans="1:7" x14ac:dyDescent="0.35">
      <c r="A27" s="13">
        <v>2021</v>
      </c>
      <c r="C27" s="15">
        <f t="shared" si="3"/>
        <v>0</v>
      </c>
      <c r="E27" s="14">
        <f t="shared" si="1"/>
        <v>0</v>
      </c>
      <c r="G27" s="14">
        <f t="shared" si="2"/>
        <v>0</v>
      </c>
    </row>
    <row r="28" spans="1:7" x14ac:dyDescent="0.35">
      <c r="A28" s="12">
        <v>2022</v>
      </c>
      <c r="C28" s="15">
        <f t="shared" si="3"/>
        <v>0</v>
      </c>
      <c r="E28" s="14">
        <f t="shared" si="1"/>
        <v>0</v>
      </c>
      <c r="G28" s="14">
        <f t="shared" si="2"/>
        <v>0</v>
      </c>
    </row>
    <row r="29" spans="1:7" x14ac:dyDescent="0.35">
      <c r="A29" s="13">
        <v>2023</v>
      </c>
      <c r="C29" s="15">
        <f t="shared" si="3"/>
        <v>0</v>
      </c>
      <c r="E29" s="14">
        <f t="shared" si="1"/>
        <v>0</v>
      </c>
      <c r="G29" s="14">
        <f t="shared" si="2"/>
        <v>0</v>
      </c>
    </row>
    <row r="30" spans="1:7" x14ac:dyDescent="0.35">
      <c r="A30" s="12">
        <v>2024</v>
      </c>
      <c r="C30" s="15">
        <f t="shared" si="3"/>
        <v>0</v>
      </c>
      <c r="E30" s="14">
        <f>1/$D$17*D30</f>
        <v>0</v>
      </c>
      <c r="G30" s="14">
        <f t="shared" si="2"/>
        <v>0</v>
      </c>
    </row>
  </sheetData>
  <pageMargins left="0.7" right="0.7" top="0.78740157499999996" bottom="0.78740157499999996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867918-85B9-4027-BA54-5A48C09AA2B5}">
  <dimension ref="A1:C21"/>
  <sheetViews>
    <sheetView zoomScale="69" workbookViewId="0">
      <selection activeCell="M8" sqref="M8"/>
    </sheetView>
  </sheetViews>
  <sheetFormatPr baseColWidth="10" defaultRowHeight="14.5" x14ac:dyDescent="0.35"/>
  <cols>
    <col min="1" max="1" width="23.08984375" customWidth="1"/>
    <col min="2" max="2" width="23.81640625" customWidth="1"/>
    <col min="3" max="3" width="20.1796875" customWidth="1"/>
  </cols>
  <sheetData>
    <row r="1" spans="1:3" x14ac:dyDescent="0.35">
      <c r="A1" s="5" t="s">
        <v>56</v>
      </c>
    </row>
    <row r="3" spans="1:3" x14ac:dyDescent="0.35">
      <c r="A3" s="9" t="s">
        <v>31</v>
      </c>
      <c r="B3" s="10" t="s">
        <v>50</v>
      </c>
      <c r="C3" s="10" t="s">
        <v>55</v>
      </c>
    </row>
    <row r="4" spans="1:3" x14ac:dyDescent="0.35">
      <c r="A4" s="12" t="s">
        <v>32</v>
      </c>
      <c r="B4" s="11">
        <v>3840</v>
      </c>
      <c r="C4" s="11">
        <v>16</v>
      </c>
    </row>
    <row r="5" spans="1:3" x14ac:dyDescent="0.35">
      <c r="A5" s="12" t="s">
        <v>33</v>
      </c>
      <c r="B5" s="11">
        <v>2181</v>
      </c>
      <c r="C5" s="11">
        <v>15</v>
      </c>
    </row>
    <row r="6" spans="1:3" x14ac:dyDescent="0.35">
      <c r="A6" s="12" t="s">
        <v>34</v>
      </c>
      <c r="B6" s="11">
        <v>1946</v>
      </c>
      <c r="C6" s="11">
        <v>508</v>
      </c>
    </row>
    <row r="7" spans="1:3" x14ac:dyDescent="0.35">
      <c r="A7" s="12" t="s">
        <v>35</v>
      </c>
      <c r="B7" s="11">
        <v>1544</v>
      </c>
      <c r="C7" s="11">
        <v>28</v>
      </c>
    </row>
    <row r="8" spans="1:3" x14ac:dyDescent="0.35">
      <c r="A8" s="12" t="s">
        <v>36</v>
      </c>
      <c r="B8" s="11">
        <v>2045</v>
      </c>
      <c r="C8" s="11">
        <v>20</v>
      </c>
    </row>
    <row r="9" spans="1:3" x14ac:dyDescent="0.35">
      <c r="A9" s="12" t="s">
        <v>37</v>
      </c>
      <c r="B9" s="11">
        <v>2937</v>
      </c>
      <c r="C9" s="11">
        <v>69</v>
      </c>
    </row>
    <row r="10" spans="1:3" x14ac:dyDescent="0.35">
      <c r="A10" s="12" t="s">
        <v>38</v>
      </c>
      <c r="B10" s="11">
        <v>303</v>
      </c>
      <c r="C10" s="11">
        <v>7</v>
      </c>
    </row>
    <row r="11" spans="1:3" x14ac:dyDescent="0.35">
      <c r="A11" s="12" t="s">
        <v>39</v>
      </c>
      <c r="B11" s="11">
        <v>5211</v>
      </c>
      <c r="C11" s="11">
        <v>93</v>
      </c>
    </row>
    <row r="12" spans="1:3" x14ac:dyDescent="0.35">
      <c r="A12" s="12" t="s">
        <v>40</v>
      </c>
      <c r="B12" s="11">
        <v>1934</v>
      </c>
      <c r="C12" s="11">
        <v>37</v>
      </c>
    </row>
    <row r="13" spans="1:3" x14ac:dyDescent="0.35">
      <c r="A13" s="12" t="s">
        <v>41</v>
      </c>
      <c r="B13" s="11">
        <v>1014</v>
      </c>
      <c r="C13" s="11">
        <v>34</v>
      </c>
    </row>
    <row r="14" spans="1:3" x14ac:dyDescent="0.35">
      <c r="A14" s="12" t="s">
        <v>42</v>
      </c>
      <c r="B14" s="11">
        <v>1287</v>
      </c>
      <c r="C14" s="11">
        <v>18</v>
      </c>
    </row>
    <row r="15" spans="1:3" ht="25" x14ac:dyDescent="0.35">
      <c r="A15" s="12" t="s">
        <v>43</v>
      </c>
      <c r="B15" s="11">
        <v>1299</v>
      </c>
      <c r="C15" s="11">
        <v>54</v>
      </c>
    </row>
    <row r="16" spans="1:3" x14ac:dyDescent="0.35">
      <c r="A16" s="12" t="s">
        <v>29</v>
      </c>
      <c r="B16" s="11">
        <v>4331</v>
      </c>
      <c r="C16" s="11">
        <v>94</v>
      </c>
    </row>
    <row r="17" spans="1:3" x14ac:dyDescent="0.35">
      <c r="A17" s="13" t="s">
        <v>44</v>
      </c>
      <c r="B17" s="11">
        <v>2370</v>
      </c>
      <c r="C17" s="11">
        <v>68</v>
      </c>
    </row>
    <row r="18" spans="1:3" x14ac:dyDescent="0.35">
      <c r="A18" s="12" t="s">
        <v>45</v>
      </c>
      <c r="B18" s="11">
        <v>1283</v>
      </c>
      <c r="C18" s="11">
        <v>65</v>
      </c>
    </row>
    <row r="19" spans="1:3" x14ac:dyDescent="0.35">
      <c r="A19" s="12" t="s">
        <v>46</v>
      </c>
      <c r="B19" s="11">
        <v>3489</v>
      </c>
      <c r="C19" s="11">
        <v>643</v>
      </c>
    </row>
    <row r="20" spans="1:3" x14ac:dyDescent="0.35">
      <c r="A20" s="12" t="s">
        <v>47</v>
      </c>
      <c r="B20" s="11">
        <v>3014</v>
      </c>
      <c r="C20" s="11">
        <v>89</v>
      </c>
    </row>
    <row r="21" spans="1:3" x14ac:dyDescent="0.35">
      <c r="A21" s="12" t="s">
        <v>28</v>
      </c>
      <c r="B21" s="11">
        <v>1301</v>
      </c>
      <c r="C21" s="11">
        <v>64</v>
      </c>
    </row>
  </sheetData>
  <pageMargins left="0.7" right="0.7" top="0.78740157499999996" bottom="0.78740157499999996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4001A6-F145-4EAB-8BE0-84A7437FB895}">
  <dimension ref="A1:D15"/>
  <sheetViews>
    <sheetView zoomScale="80" workbookViewId="0">
      <selection activeCell="F18" sqref="F18"/>
    </sheetView>
  </sheetViews>
  <sheetFormatPr baseColWidth="10" defaultRowHeight="14.5" x14ac:dyDescent="0.35"/>
  <cols>
    <col min="2" max="2" width="19.7265625" customWidth="1"/>
    <col min="3" max="3" width="19.1796875" customWidth="1"/>
    <col min="4" max="4" width="10.90625" customWidth="1"/>
  </cols>
  <sheetData>
    <row r="1" spans="1:4" x14ac:dyDescent="0.35">
      <c r="A1" s="5" t="s">
        <v>57</v>
      </c>
    </row>
    <row r="2" spans="1:4" x14ac:dyDescent="0.35">
      <c r="A2" s="5"/>
    </row>
    <row r="3" spans="1:4" x14ac:dyDescent="0.35">
      <c r="A3" s="17" t="s">
        <v>24</v>
      </c>
      <c r="B3" s="10" t="s">
        <v>22</v>
      </c>
      <c r="C3" s="10" t="s">
        <v>23</v>
      </c>
      <c r="D3" s="5"/>
    </row>
    <row r="4" spans="1:4" x14ac:dyDescent="0.35">
      <c r="A4" s="12" t="s">
        <v>10</v>
      </c>
      <c r="B4" s="11">
        <v>14.7</v>
      </c>
      <c r="C4" s="11">
        <v>-27.3</v>
      </c>
      <c r="D4" s="16"/>
    </row>
    <row r="5" spans="1:4" x14ac:dyDescent="0.35">
      <c r="A5" s="12" t="s">
        <v>11</v>
      </c>
      <c r="B5" s="11">
        <v>16.399999999999999</v>
      </c>
      <c r="C5" s="11">
        <v>-23.3</v>
      </c>
      <c r="D5" s="16"/>
    </row>
    <row r="6" spans="1:4" x14ac:dyDescent="0.35">
      <c r="A6" s="12" t="s">
        <v>12</v>
      </c>
      <c r="B6" s="11">
        <v>23.6</v>
      </c>
      <c r="C6" s="11">
        <v>-22.4</v>
      </c>
      <c r="D6" s="16"/>
    </row>
    <row r="7" spans="1:4" x14ac:dyDescent="0.35">
      <c r="A7" s="12" t="s">
        <v>13</v>
      </c>
      <c r="B7" s="11">
        <v>27.9</v>
      </c>
      <c r="C7" s="11">
        <v>-3.6</v>
      </c>
      <c r="D7" s="16"/>
    </row>
    <row r="8" spans="1:4" x14ac:dyDescent="0.35">
      <c r="A8" s="12" t="s">
        <v>14</v>
      </c>
      <c r="B8" s="11">
        <v>31.5</v>
      </c>
      <c r="C8" s="11">
        <v>-2.9</v>
      </c>
      <c r="D8" s="16"/>
    </row>
    <row r="9" spans="1:4" x14ac:dyDescent="0.35">
      <c r="A9" s="12" t="s">
        <v>15</v>
      </c>
      <c r="B9" s="11">
        <v>34.6</v>
      </c>
      <c r="C9" s="11">
        <v>1.8</v>
      </c>
      <c r="D9" s="16"/>
    </row>
    <row r="10" spans="1:4" x14ac:dyDescent="0.35">
      <c r="A10" s="12" t="s">
        <v>16</v>
      </c>
      <c r="B10" s="11">
        <v>36.700000000000003</v>
      </c>
      <c r="C10" s="11">
        <v>5.9</v>
      </c>
      <c r="D10" s="16"/>
    </row>
    <row r="11" spans="1:4" x14ac:dyDescent="0.35">
      <c r="A11" s="12" t="s">
        <v>17</v>
      </c>
      <c r="B11" s="11">
        <v>35.9</v>
      </c>
      <c r="C11" s="11">
        <v>4.2</v>
      </c>
      <c r="D11" s="16"/>
    </row>
    <row r="12" spans="1:4" x14ac:dyDescent="0.35">
      <c r="A12" s="12" t="s">
        <v>18</v>
      </c>
      <c r="B12" s="11">
        <v>31.2</v>
      </c>
      <c r="C12" s="11">
        <v>0.4</v>
      </c>
      <c r="D12" s="16"/>
    </row>
    <row r="13" spans="1:4" x14ac:dyDescent="0.35">
      <c r="A13" s="12" t="s">
        <v>19</v>
      </c>
      <c r="B13" s="11">
        <v>25.4</v>
      </c>
      <c r="C13" s="11">
        <v>-5.0999999999999996</v>
      </c>
      <c r="D13" s="16"/>
    </row>
    <row r="14" spans="1:4" x14ac:dyDescent="0.35">
      <c r="A14" s="12" t="s">
        <v>20</v>
      </c>
      <c r="B14" s="11">
        <v>23.7</v>
      </c>
      <c r="C14" s="11">
        <v>-13.2</v>
      </c>
      <c r="D14" s="16"/>
    </row>
    <row r="15" spans="1:4" x14ac:dyDescent="0.35">
      <c r="A15" s="12" t="s">
        <v>21</v>
      </c>
      <c r="B15" s="11">
        <v>14.5</v>
      </c>
      <c r="C15" s="11">
        <v>-22.2</v>
      </c>
      <c r="D15" s="16"/>
    </row>
  </sheetData>
  <pageMargins left="0.7" right="0.7" top="0.78740157499999996" bottom="0.78740157499999996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A00EFD-EDAA-41E0-B4A7-8F420A5E728C}">
  <dimension ref="A1:E15"/>
  <sheetViews>
    <sheetView zoomScale="93" workbookViewId="0">
      <selection activeCell="M9" sqref="M9"/>
    </sheetView>
  </sheetViews>
  <sheetFormatPr baseColWidth="10" defaultRowHeight="14.5" x14ac:dyDescent="0.35"/>
  <cols>
    <col min="2" max="2" width="23.6328125" customWidth="1"/>
    <col min="3" max="3" width="28.81640625" customWidth="1"/>
  </cols>
  <sheetData>
    <row r="1" spans="1:5" x14ac:dyDescent="0.35">
      <c r="A1" s="5" t="s">
        <v>58</v>
      </c>
    </row>
    <row r="3" spans="1:5" x14ac:dyDescent="0.35">
      <c r="A3" s="17" t="s">
        <v>24</v>
      </c>
      <c r="B3" s="10" t="s">
        <v>59</v>
      </c>
      <c r="C3" s="10" t="s">
        <v>60</v>
      </c>
    </row>
    <row r="4" spans="1:5" x14ac:dyDescent="0.35">
      <c r="A4" s="12" t="s">
        <v>10</v>
      </c>
      <c r="B4" s="11">
        <v>-2</v>
      </c>
      <c r="C4" s="11">
        <v>55</v>
      </c>
    </row>
    <row r="5" spans="1:5" x14ac:dyDescent="0.35">
      <c r="A5" s="12" t="s">
        <v>11</v>
      </c>
      <c r="B5" s="11">
        <v>0</v>
      </c>
      <c r="C5" s="11">
        <v>50</v>
      </c>
    </row>
    <row r="6" spans="1:5" x14ac:dyDescent="0.35">
      <c r="A6" s="12" t="s">
        <v>12</v>
      </c>
      <c r="B6" s="11">
        <v>4.0999999999999996</v>
      </c>
      <c r="C6" s="11">
        <v>58</v>
      </c>
      <c r="E6" t="s">
        <v>49</v>
      </c>
    </row>
    <row r="7" spans="1:5" x14ac:dyDescent="0.35">
      <c r="A7" s="12" t="s">
        <v>13</v>
      </c>
      <c r="B7" s="11">
        <v>9.1</v>
      </c>
      <c r="C7" s="11">
        <v>63</v>
      </c>
    </row>
    <row r="8" spans="1:5" x14ac:dyDescent="0.35">
      <c r="A8" s="12" t="s">
        <v>14</v>
      </c>
      <c r="B8" s="11">
        <v>13.5</v>
      </c>
      <c r="C8" s="11">
        <v>89</v>
      </c>
    </row>
    <row r="9" spans="1:5" x14ac:dyDescent="0.35">
      <c r="A9" s="12" t="s">
        <v>15</v>
      </c>
      <c r="B9" s="11">
        <v>16.7</v>
      </c>
      <c r="C9" s="11">
        <v>97</v>
      </c>
    </row>
    <row r="10" spans="1:5" x14ac:dyDescent="0.35">
      <c r="A10" s="12" t="s">
        <v>16</v>
      </c>
      <c r="B10" s="11">
        <v>18.3</v>
      </c>
      <c r="C10" s="11">
        <v>111</v>
      </c>
    </row>
    <row r="11" spans="1:5" x14ac:dyDescent="0.35">
      <c r="A11" s="12" t="s">
        <v>17</v>
      </c>
      <c r="B11" s="11">
        <v>18</v>
      </c>
      <c r="C11" s="11">
        <v>94</v>
      </c>
    </row>
    <row r="12" spans="1:5" x14ac:dyDescent="0.35">
      <c r="A12" s="12" t="s">
        <v>18</v>
      </c>
      <c r="B12" s="11">
        <v>14.7</v>
      </c>
      <c r="C12" s="11">
        <v>58</v>
      </c>
    </row>
    <row r="13" spans="1:5" x14ac:dyDescent="0.35">
      <c r="A13" s="12" t="s">
        <v>19</v>
      </c>
      <c r="B13" s="11">
        <v>9.3000000000000007</v>
      </c>
      <c r="C13" s="11">
        <v>49</v>
      </c>
    </row>
    <row r="14" spans="1:5" x14ac:dyDescent="0.35">
      <c r="A14" s="12" t="s">
        <v>20</v>
      </c>
      <c r="B14" s="11">
        <v>3.5</v>
      </c>
      <c r="C14" s="11">
        <v>65</v>
      </c>
    </row>
    <row r="15" spans="1:5" x14ac:dyDescent="0.35">
      <c r="A15" s="12" t="s">
        <v>21</v>
      </c>
      <c r="B15" s="11">
        <v>-0.4</v>
      </c>
      <c r="C15" s="11">
        <v>67</v>
      </c>
    </row>
  </sheetData>
  <phoneticPr fontId="10" type="noConversion"/>
  <pageMargins left="0.7" right="0.7" top="0.78740157499999996" bottom="0.78740157499999996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8ECDE5-6447-4A49-BCB7-EF908783C526}">
  <dimension ref="A1:G20"/>
  <sheetViews>
    <sheetView zoomScale="102" workbookViewId="0">
      <selection activeCell="E17" sqref="E17"/>
    </sheetView>
  </sheetViews>
  <sheetFormatPr baseColWidth="10" defaultRowHeight="14.5" x14ac:dyDescent="0.35"/>
  <cols>
    <col min="1" max="1" width="11.36328125" customWidth="1"/>
    <col min="2" max="2" width="13.81640625" customWidth="1"/>
    <col min="3" max="3" width="14.453125" customWidth="1"/>
    <col min="4" max="4" width="16.26953125" customWidth="1"/>
  </cols>
  <sheetData>
    <row r="1" spans="1:7" x14ac:dyDescent="0.35">
      <c r="A1" s="5" t="s">
        <v>65</v>
      </c>
      <c r="B1" s="5"/>
      <c r="C1" s="5"/>
      <c r="D1" s="5"/>
      <c r="E1" s="5"/>
      <c r="F1" s="5"/>
    </row>
    <row r="3" spans="1:7" x14ac:dyDescent="0.35">
      <c r="A3" s="17" t="s">
        <v>24</v>
      </c>
      <c r="B3" s="10" t="s">
        <v>61</v>
      </c>
      <c r="C3" s="10" t="s">
        <v>62</v>
      </c>
      <c r="D3" s="10" t="s">
        <v>63</v>
      </c>
    </row>
    <row r="4" spans="1:7" x14ac:dyDescent="0.35">
      <c r="A4" s="12" t="s">
        <v>10</v>
      </c>
      <c r="B4" s="11">
        <v>2</v>
      </c>
      <c r="C4" s="11">
        <v>19</v>
      </c>
      <c r="D4" s="11">
        <f>$A$20-(B4+C4)</f>
        <v>10</v>
      </c>
      <c r="G4" s="5"/>
    </row>
    <row r="5" spans="1:7" x14ac:dyDescent="0.35">
      <c r="A5" s="12" t="s">
        <v>11</v>
      </c>
      <c r="B5" s="11">
        <v>3</v>
      </c>
      <c r="C5" s="11">
        <v>15</v>
      </c>
      <c r="D5" s="11">
        <f>A18-(B5+C5)</f>
        <v>10</v>
      </c>
    </row>
    <row r="6" spans="1:7" x14ac:dyDescent="0.35">
      <c r="A6" s="12" t="s">
        <v>12</v>
      </c>
      <c r="B6" s="11">
        <v>3</v>
      </c>
      <c r="C6" s="11">
        <v>14</v>
      </c>
      <c r="D6" s="11">
        <f>$A$20-(B6+C6)</f>
        <v>14</v>
      </c>
      <c r="F6" t="s">
        <v>49</v>
      </c>
    </row>
    <row r="7" spans="1:7" x14ac:dyDescent="0.35">
      <c r="A7" s="12" t="s">
        <v>13</v>
      </c>
      <c r="B7" s="11">
        <v>4</v>
      </c>
      <c r="C7" s="11">
        <v>12</v>
      </c>
      <c r="D7" s="11">
        <f>$A$19-(B7+C7)</f>
        <v>14</v>
      </c>
    </row>
    <row r="8" spans="1:7" x14ac:dyDescent="0.35">
      <c r="A8" s="12" t="s">
        <v>14</v>
      </c>
      <c r="B8" s="11">
        <v>5</v>
      </c>
      <c r="C8" s="11">
        <v>11</v>
      </c>
      <c r="D8" s="11">
        <f>$A$20-(B8+C8)</f>
        <v>15</v>
      </c>
    </row>
    <row r="9" spans="1:7" x14ac:dyDescent="0.35">
      <c r="A9" s="12" t="s">
        <v>15</v>
      </c>
      <c r="B9" s="11">
        <v>4</v>
      </c>
      <c r="C9" s="11">
        <v>10</v>
      </c>
      <c r="D9" s="11">
        <f>$A$19-(B9+C9)</f>
        <v>16</v>
      </c>
    </row>
    <row r="10" spans="1:7" x14ac:dyDescent="0.35">
      <c r="A10" s="12" t="s">
        <v>16</v>
      </c>
      <c r="B10" s="11">
        <v>6</v>
      </c>
      <c r="C10" s="11">
        <v>8</v>
      </c>
      <c r="D10" s="11">
        <f>$A$20-(B10+C10)</f>
        <v>17</v>
      </c>
    </row>
    <row r="11" spans="1:7" x14ac:dyDescent="0.35">
      <c r="A11" s="12" t="s">
        <v>17</v>
      </c>
      <c r="B11" s="11">
        <v>6</v>
      </c>
      <c r="C11" s="11">
        <v>8</v>
      </c>
      <c r="D11" s="11">
        <f>$A$20-(B11+C11)</f>
        <v>17</v>
      </c>
    </row>
    <row r="12" spans="1:7" x14ac:dyDescent="0.35">
      <c r="A12" s="12" t="s">
        <v>18</v>
      </c>
      <c r="B12" s="11">
        <v>5</v>
      </c>
      <c r="C12" s="11">
        <v>9</v>
      </c>
      <c r="D12" s="11">
        <f>$A$19-(B12+C12)</f>
        <v>16</v>
      </c>
    </row>
    <row r="13" spans="1:7" x14ac:dyDescent="0.35">
      <c r="A13" s="12" t="s">
        <v>19</v>
      </c>
      <c r="B13" s="11">
        <v>3</v>
      </c>
      <c r="C13" s="11">
        <v>12</v>
      </c>
      <c r="D13" s="11">
        <f>$A$20-(B13+C13)</f>
        <v>16</v>
      </c>
    </row>
    <row r="14" spans="1:7" x14ac:dyDescent="0.35">
      <c r="A14" s="12" t="s">
        <v>20</v>
      </c>
      <c r="B14" s="11">
        <v>1</v>
      </c>
      <c r="C14" s="11">
        <v>18</v>
      </c>
      <c r="D14" s="11">
        <f>$A$19-(B14+C14)</f>
        <v>11</v>
      </c>
    </row>
    <row r="15" spans="1:7" x14ac:dyDescent="0.35">
      <c r="A15" s="12" t="s">
        <v>21</v>
      </c>
      <c r="B15" s="11">
        <v>2</v>
      </c>
      <c r="C15" s="11">
        <v>20</v>
      </c>
      <c r="D15" s="11">
        <f>$A$20-(B15+C15)</f>
        <v>9</v>
      </c>
    </row>
    <row r="17" spans="1:1" ht="25" x14ac:dyDescent="0.35">
      <c r="A17" s="12" t="s">
        <v>64</v>
      </c>
    </row>
    <row r="18" spans="1:1" x14ac:dyDescent="0.35">
      <c r="A18" s="18">
        <v>28</v>
      </c>
    </row>
    <row r="19" spans="1:1" x14ac:dyDescent="0.35">
      <c r="A19" s="18">
        <v>30</v>
      </c>
    </row>
    <row r="20" spans="1:1" x14ac:dyDescent="0.35">
      <c r="A20" s="18">
        <v>31</v>
      </c>
    </row>
  </sheetData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10</vt:i4>
      </vt:variant>
    </vt:vector>
  </HeadingPairs>
  <TitlesOfParts>
    <vt:vector size="10" baseType="lpstr">
      <vt:lpstr>Diagramm A</vt:lpstr>
      <vt:lpstr>Diagramm B</vt:lpstr>
      <vt:lpstr>Diagramm C</vt:lpstr>
      <vt:lpstr>Diagramm D</vt:lpstr>
      <vt:lpstr>Diagramm E</vt:lpstr>
      <vt:lpstr>Diagramm F</vt:lpstr>
      <vt:lpstr>Diagramm G</vt:lpstr>
      <vt:lpstr>Diagramm H</vt:lpstr>
      <vt:lpstr>Diagramm I</vt:lpstr>
      <vt:lpstr>Diagramm J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Beatrice Käfer</dc:creator>
  <cp:lastModifiedBy>Beatrice Käfer</cp:lastModifiedBy>
  <dcterms:created xsi:type="dcterms:W3CDTF">2024-12-16T11:56:24Z</dcterms:created>
  <dcterms:modified xsi:type="dcterms:W3CDTF">2024-12-28T11:39:24Z</dcterms:modified>
</cp:coreProperties>
</file>