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/>
  <mc:AlternateContent xmlns:mc="http://schemas.openxmlformats.org/markup-compatibility/2006">
    <mc:Choice Requires="x15">
      <x15ac:absPath xmlns:x15ac="http://schemas.microsoft.com/office/spreadsheetml/2010/11/ac" url="/Users/teresastumpner/Documents/OneDrive/Dokumente/Lehramt_GW/WS2018/GeomedienVorlesung/"/>
    </mc:Choice>
  </mc:AlternateContent>
  <xr:revisionPtr revIDLastSave="9" documentId="8_{1C96C233-C198-0641-B64F-D8B9CE42BBA5}" xr6:coauthVersionLast="38" xr6:coauthVersionMax="38" xr10:uidLastSave="{E409C1D1-1D41-034A-A4E1-2F5E21A6CBAE}"/>
  <bookViews>
    <workbookView xWindow="0" yWindow="460" windowWidth="28800" windowHeight="16300" activeTab="7" xr2:uid="{00000000-000D-0000-FFFF-FFFF00000000}"/>
  </bookViews>
  <sheets>
    <sheet name="A" sheetId="2" r:id="rId1"/>
    <sheet name="B" sheetId="3" r:id="rId2"/>
    <sheet name="C" sheetId="4" r:id="rId3"/>
    <sheet name="D" sheetId="5" r:id="rId4"/>
    <sheet name="E" sheetId="8" r:id="rId5"/>
    <sheet name="F" sheetId="9" r:id="rId6"/>
    <sheet name="G" sheetId="6" r:id="rId7"/>
    <sheet name="H" sheetId="10" r:id="rId8"/>
    <sheet name="I" sheetId="11" r:id="rId9"/>
    <sheet name="J" sheetId="12" r:id="rId10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1" l="1"/>
  <c r="C7" i="11"/>
  <c r="C8" i="11"/>
  <c r="C9" i="11"/>
  <c r="C10" i="11"/>
  <c r="C11" i="11"/>
  <c r="C12" i="11"/>
  <c r="C13" i="11"/>
  <c r="C14" i="11"/>
  <c r="C15" i="11"/>
  <c r="C16" i="11"/>
  <c r="O29" i="8" l="1"/>
  <c r="N29" i="8"/>
  <c r="M29" i="8"/>
  <c r="L29" i="8"/>
  <c r="K29" i="8"/>
  <c r="J29" i="8"/>
  <c r="I29" i="8"/>
  <c r="H29" i="8"/>
  <c r="G29" i="8"/>
  <c r="F29" i="8"/>
  <c r="E29" i="8"/>
  <c r="D29" i="8"/>
  <c r="P29" i="8"/>
  <c r="R29" i="8"/>
  <c r="O27" i="8"/>
  <c r="N27" i="8"/>
  <c r="M27" i="8"/>
  <c r="L27" i="8"/>
  <c r="K27" i="8"/>
  <c r="J27" i="8"/>
  <c r="I27" i="8"/>
  <c r="H27" i="8"/>
  <c r="G27" i="8"/>
  <c r="F27" i="8"/>
  <c r="E27" i="8"/>
  <c r="D27" i="8"/>
  <c r="P27" i="8"/>
  <c r="R27" i="8"/>
  <c r="O25" i="8"/>
  <c r="N25" i="8"/>
  <c r="M25" i="8"/>
  <c r="L25" i="8"/>
  <c r="K25" i="8"/>
  <c r="J25" i="8"/>
  <c r="I25" i="8"/>
  <c r="H25" i="8"/>
  <c r="G25" i="8"/>
  <c r="F25" i="8"/>
  <c r="E25" i="8"/>
  <c r="D25" i="8"/>
  <c r="P25" i="8"/>
  <c r="R25" i="8"/>
</calcChain>
</file>

<file path=xl/sharedStrings.xml><?xml version="1.0" encoding="utf-8"?>
<sst xmlns="http://schemas.openxmlformats.org/spreadsheetml/2006/main" count="199" uniqueCount="81">
  <si>
    <t>Volkszählung</t>
  </si>
  <si>
    <t>Gemeinde</t>
  </si>
  <si>
    <t>Volkszählung (Bevölkerungsentwicklung)</t>
  </si>
  <si>
    <t>Linz (Stadt)</t>
  </si>
  <si>
    <t>Steyr (Stadt)</t>
  </si>
  <si>
    <t>Wels (Stadt)</t>
  </si>
  <si>
    <t>Braunau am Inn</t>
  </si>
  <si>
    <t>Eferding</t>
  </si>
  <si>
    <t>Freistadt</t>
  </si>
  <si>
    <t>Gmunden</t>
  </si>
  <si>
    <t>Grieskirchen</t>
  </si>
  <si>
    <t>Kirchdorf an der Krems</t>
  </si>
  <si>
    <t>Linz-Land</t>
  </si>
  <si>
    <t>Perg</t>
  </si>
  <si>
    <t>Ried im Innkreis</t>
  </si>
  <si>
    <t>Rohrbach</t>
  </si>
  <si>
    <t>Schärding</t>
  </si>
  <si>
    <t>Steyr-Land</t>
  </si>
  <si>
    <t>Urfahr-Umgebung</t>
  </si>
  <si>
    <t>Vöcklabruck</t>
  </si>
  <si>
    <t>Wels-Land</t>
  </si>
  <si>
    <t>Regionale
Kennziffer</t>
  </si>
  <si>
    <t>Bezirke</t>
  </si>
  <si>
    <t>Bezirke Oberösterreich</t>
  </si>
  <si>
    <t>Bevölkerung</t>
  </si>
  <si>
    <t>absolut</t>
  </si>
  <si>
    <t>Anteil der Personen unter 15 Jahren</t>
  </si>
  <si>
    <t>Anteil der Personen über 65 Jahren</t>
  </si>
  <si>
    <t>Anteil ausländischer Staatsangehöriger</t>
  </si>
  <si>
    <t>Heimatgemeinde</t>
  </si>
  <si>
    <t>Nachbargemeinde</t>
  </si>
  <si>
    <t>zentraler Ort</t>
  </si>
  <si>
    <t>Bezirke Oberösterreich 2011</t>
  </si>
  <si>
    <t xml:space="preserve">A b s o l u t e s </t>
  </si>
  <si>
    <t>Maximum</t>
  </si>
  <si>
    <t>Minimum</t>
  </si>
  <si>
    <t>Periode</t>
  </si>
  <si>
    <t>1961-1990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</si>
  <si>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</si>
  <si>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</si>
  <si>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</si>
  <si>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</si>
  <si>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</si>
  <si>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</si>
  <si>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</si>
  <si>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</si>
  <si>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</si>
  <si>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</si>
  <si>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</si>
  <si>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</si>
  <si>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</si>
  <si>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Lufttemperatur</t>
  </si>
  <si>
    <t>Heitere</t>
  </si>
  <si>
    <t>Trübe</t>
  </si>
  <si>
    <t>Tage</t>
  </si>
  <si>
    <t>Monatsmitteltemperatur</t>
  </si>
  <si>
    <t>Monatsniederschlag</t>
  </si>
  <si>
    <t>Lernziel 1:</t>
  </si>
  <si>
    <t>Lernziel 2:</t>
  </si>
  <si>
    <t>Lernziel 3:</t>
  </si>
  <si>
    <t>Lernziel 4:</t>
  </si>
  <si>
    <t>Lernziel 5:</t>
  </si>
  <si>
    <t>Bevölkerungsdichte</t>
  </si>
  <si>
    <r>
      <t>Fläche (km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</si>
  <si>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Prozentschlüssel</t>
  </si>
  <si>
    <t>erreicht</t>
  </si>
  <si>
    <t xml:space="preserve">restiche </t>
  </si>
  <si>
    <t xml:space="preserve">Hirschbach im Mühlkreis </t>
  </si>
  <si>
    <t xml:space="preserve"> </t>
  </si>
  <si>
    <t xml:space="preserve">Schenkenfelden </t>
  </si>
  <si>
    <t xml:space="preserve">Bad Leonfelden </t>
  </si>
  <si>
    <t>Linz</t>
  </si>
  <si>
    <t>Schenkenfelden</t>
  </si>
  <si>
    <t>Bad Leonfelden</t>
  </si>
  <si>
    <t xml:space="preserve">Jahr </t>
  </si>
  <si>
    <t>Lernziele bei der Arbeit mit dem Atlas und Karten</t>
  </si>
  <si>
    <t>Die SchülerInnen wissen sie auf der Karte und im Atlas einen bestimmten Ort finden</t>
  </si>
  <si>
    <t>Die SchülerInnen sind mit Legenden auf Karten und im Atlas vertraut.</t>
  </si>
  <si>
    <t>Den SchülerInnen sind Begriffe wie Längen- und Breitengrad bekannt.</t>
  </si>
  <si>
    <t xml:space="preserve">Die SchülerInnen können verschiedene Zeitzonen der Erde auf der Karte bzw. dem Atlas ablesen. </t>
  </si>
  <si>
    <t>Die SchülerInnen sind in der Lage einen Maßstab zu berechnen und einzuordnen.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</si>
</sst>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>
    <font>
      <sz val="11"/>
      <color theme="1"/>
      <name val="Calibri"/>
      <family val="2"/>
      <scheme val="minor"/>
    </font>
    <font>
      <sz val="7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7"/>
      <color theme="0" tint="-0.49998474074526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7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6" fillId="0" borderId="1" xfId="0" applyFont="1" applyBorder="1"/>
    <xf numFmtId="0" fontId="7" fillId="0" borderId="0" xfId="0" applyFont="1" applyAlignment="1">
      <alignment horizontal="right" indent="1"/>
    </xf>
    <xf numFmtId="0" fontId="7" fillId="0" borderId="0" xfId="0" applyFont="1"/>
    <xf numFmtId="3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2" fontId="7" fillId="0" borderId="0" xfId="0" applyNumberFormat="1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right" indent="1"/>
    </xf>
    <xf numFmtId="0" fontId="8" fillId="0" borderId="0" xfId="0" applyFont="1"/>
    <xf numFmtId="3" fontId="8" fillId="0" borderId="0" xfId="0" applyNumberFormat="1" applyFont="1"/>
    <xf numFmtId="9" fontId="1" fillId="0" borderId="0" xfId="0" applyNumberFormat="1" applyFont="1" applyAlignment="1">
      <alignment horizontal="right"/>
    </xf>
    <xf numFmtId="9" fontId="8" fillId="0" borderId="0" xfId="1" applyFont="1"/>
    <xf numFmtId="9" fontId="1" fillId="0" borderId="0" xfId="1" applyFont="1" applyAlignment="1">
      <alignment horizontal="right"/>
    </xf>
    <xf numFmtId="0" fontId="10" fillId="0" borderId="0" xfId="0" applyFont="1"/>
    <xf numFmtId="164" fontId="10" fillId="0" borderId="0" xfId="0" applyNumberFormat="1" applyFont="1"/>
    <xf numFmtId="1" fontId="10" fillId="0" borderId="0" xfId="0" applyNumberFormat="1" applyFont="1"/>
    <xf numFmtId="0" fontId="11" fillId="0" borderId="0" xfId="0" applyFont="1"/>
    <xf numFmtId="0" fontId="12" fillId="0" borderId="0" xfId="0" applyFont="1"/>
    <xf numFmtId="9" fontId="0" fillId="0" borderId="0" xfId="0" applyNumberFormat="1"/>
    <xf numFmtId="0" fontId="13" fillId="0" borderId="2" xfId="0" applyFont="1" applyBorder="1" applyAlignment="1">
      <alignment horizontal="center" vertical="center" textRotation="90" wrapText="1"/>
    </xf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1" xfId="0" applyFont="1" applyFill="1" applyBorder="1"/>
    <xf numFmtId="0" fontId="1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Bevölkerungsentwicklung Hirschbach im Mühlkreis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6">
                  <a:alpha val="5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A!$C$2:$P$2</c:f>
              <c:numCache>
                <c:formatCode>General</c:formatCode>
                <c:ptCount val="14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</c:numCache>
            </c:numRef>
          </c:xVal>
          <c:yVal>
            <c:numRef>
              <c:f>A!$C$3:$P$3</c:f>
              <c:numCache>
                <c:formatCode>General</c:formatCode>
                <c:ptCount val="14"/>
                <c:pt idx="0">
                  <c:v>1146</c:v>
                </c:pt>
                <c:pt idx="1">
                  <c:v>1119</c:v>
                </c:pt>
                <c:pt idx="2">
                  <c:v>1079</c:v>
                </c:pt>
                <c:pt idx="3">
                  <c:v>1085</c:v>
                </c:pt>
                <c:pt idx="4">
                  <c:v>1190</c:v>
                </c:pt>
                <c:pt idx="5">
                  <c:v>1188</c:v>
                </c:pt>
                <c:pt idx="6">
                  <c:v>1110</c:v>
                </c:pt>
                <c:pt idx="7">
                  <c:v>1056</c:v>
                </c:pt>
                <c:pt idx="8">
                  <c:v>1092</c:v>
                </c:pt>
                <c:pt idx="9">
                  <c:v>1163</c:v>
                </c:pt>
                <c:pt idx="10">
                  <c:v>1186</c:v>
                </c:pt>
                <c:pt idx="11">
                  <c:v>1152</c:v>
                </c:pt>
                <c:pt idx="12">
                  <c:v>1162</c:v>
                </c:pt>
                <c:pt idx="13">
                  <c:v>1186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42-0241-965A-668648BB9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323264"/>
        <c:axId val="370327576"/>
      </c:scatterChart>
      <c:valAx>
        <c:axId val="370323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0327576"/>
        <c:crosses val="autoZero"/>
        <c:crossBetween val="midCat"/>
      </c:valAx>
      <c:valAx>
        <c:axId val="370327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0323264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Lernziele Atlasarbeit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multiLvlStrRef>
              <c:f>J!$A$3:$B$7</c:f>
              <c:multiLvlStrCache>
                <c:ptCount val="5"/>
                <c:lvl>
                  <c:pt idx="0">
                    <c:v>Die SchülerInnen wissen sie auf der Karte und im Atlas einen bestimmten Ort finden</c:v>
                  </c:pt>
                  <c:pt idx="1">
                    <c:v>Die SchülerInnen sind mit Legenden auf Karten und im Atlas vertraut.</c:v>
                  </c:pt>
                  <c:pt idx="2">
                    <c:v>Die SchülerInnen sind in der Lage einen Maßstab zu berechnen und einzuordnen.</c:v>
                  </c:pt>
                  <c:pt idx="3">
                    <c:v>Den SchülerInnen sind Begriffe wie Längen- und Breitengrad bekannt.</c:v>
                  </c:pt>
                  <c:pt idx="4">
                    <c:v>Die SchülerInnen können verschiedene Zeitzonen der Erde auf der Karte bzw. dem Atlas ablesen. </c:v>
                  </c:pt>
                </c:lvl>
                <c:lvl>
                  <c:pt idx="0">
                    <c:v>Lernziel 1:</c:v>
                  </c:pt>
                  <c:pt idx="1">
                    <c:v>Lernziel 2:</c:v>
                  </c:pt>
                  <c:pt idx="2">
                    <c:v>Lernziel 3:</c:v>
                  </c:pt>
                  <c:pt idx="3">
                    <c:v>Lernziel 4:</c:v>
                  </c:pt>
                  <c:pt idx="4">
                    <c:v>Lernziel 5:</c:v>
                  </c:pt>
                </c:lvl>
              </c:multiLvlStrCache>
            </c:multiLvlStrRef>
          </c:cat>
          <c:val>
            <c:numRef>
              <c:f>J!$C$3:$C$7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E82-124D-9498-64B3B5C5FA3D}"/>
            </c:ext>
          </c:extLst>
        </c:ser>
        <c:ser>
          <c:idx val="1"/>
          <c:order val="1"/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multiLvlStrRef>
              <c:f>J!$A$3:$B$7</c:f>
              <c:multiLvlStrCache>
                <c:ptCount val="5"/>
                <c:lvl>
                  <c:pt idx="0">
                    <c:v>Die SchülerInnen wissen sie auf der Karte und im Atlas einen bestimmten Ort finden</c:v>
                  </c:pt>
                  <c:pt idx="1">
                    <c:v>Die SchülerInnen sind mit Legenden auf Karten und im Atlas vertraut.</c:v>
                  </c:pt>
                  <c:pt idx="2">
                    <c:v>Die SchülerInnen sind in der Lage einen Maßstab zu berechnen und einzuordnen.</c:v>
                  </c:pt>
                  <c:pt idx="3">
                    <c:v>Den SchülerInnen sind Begriffe wie Längen- und Breitengrad bekannt.</c:v>
                  </c:pt>
                  <c:pt idx="4">
                    <c:v>Die SchülerInnen können verschiedene Zeitzonen der Erde auf der Karte bzw. dem Atlas ablesen. </c:v>
                  </c:pt>
                </c:lvl>
                <c:lvl>
                  <c:pt idx="0">
                    <c:v>Lernziel 1:</c:v>
                  </c:pt>
                  <c:pt idx="1">
                    <c:v>Lernziel 2:</c:v>
                  </c:pt>
                  <c:pt idx="2">
                    <c:v>Lernziel 3:</c:v>
                  </c:pt>
                  <c:pt idx="3">
                    <c:v>Lernziel 4:</c:v>
                  </c:pt>
                  <c:pt idx="4">
                    <c:v>Lernziel 5:</c:v>
                  </c:pt>
                </c:lvl>
              </c:multiLvlStrCache>
            </c:multiLvlStrRef>
          </c:cat>
          <c:val>
            <c:numRef>
              <c:f>J!$D$3:$D$7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9E82-124D-9498-64B3B5C5FA3D}"/>
            </c:ext>
          </c:extLst>
        </c:ser>
        <c:ser>
          <c:idx val="2"/>
          <c:order val="2"/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multiLvlStrRef>
              <c:f>J!$A$3:$B$7</c:f>
              <c:multiLvlStrCache>
                <c:ptCount val="5"/>
                <c:lvl>
                  <c:pt idx="0">
                    <c:v>Die SchülerInnen wissen sie auf der Karte und im Atlas einen bestimmten Ort finden</c:v>
                  </c:pt>
                  <c:pt idx="1">
                    <c:v>Die SchülerInnen sind mit Legenden auf Karten und im Atlas vertraut.</c:v>
                  </c:pt>
                  <c:pt idx="2">
                    <c:v>Die SchülerInnen sind in der Lage einen Maßstab zu berechnen und einzuordnen.</c:v>
                  </c:pt>
                  <c:pt idx="3">
                    <c:v>Den SchülerInnen sind Begriffe wie Längen- und Breitengrad bekannt.</c:v>
                  </c:pt>
                  <c:pt idx="4">
                    <c:v>Die SchülerInnen können verschiedene Zeitzonen der Erde auf der Karte bzw. dem Atlas ablesen. </c:v>
                  </c:pt>
                </c:lvl>
                <c:lvl>
                  <c:pt idx="0">
                    <c:v>Lernziel 1:</c:v>
                  </c:pt>
                  <c:pt idx="1">
                    <c:v>Lernziel 2:</c:v>
                  </c:pt>
                  <c:pt idx="2">
                    <c:v>Lernziel 3:</c:v>
                  </c:pt>
                  <c:pt idx="3">
                    <c:v>Lernziel 4:</c:v>
                  </c:pt>
                  <c:pt idx="4">
                    <c:v>Lernziel 5:</c:v>
                  </c:pt>
                </c:lvl>
              </c:multiLvlStrCache>
            </c:multiLvlStrRef>
          </c:cat>
          <c:val>
            <c:numRef>
              <c:f>J!$E$3:$E$7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9E82-124D-9498-64B3B5C5FA3D}"/>
            </c:ext>
          </c:extLst>
        </c:ser>
        <c:ser>
          <c:idx val="3"/>
          <c:order val="3"/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multiLvlStrRef>
              <c:f>J!$A$3:$B$7</c:f>
              <c:multiLvlStrCache>
                <c:ptCount val="5"/>
                <c:lvl>
                  <c:pt idx="0">
                    <c:v>Die SchülerInnen wissen sie auf der Karte und im Atlas einen bestimmten Ort finden</c:v>
                  </c:pt>
                  <c:pt idx="1">
                    <c:v>Die SchülerInnen sind mit Legenden auf Karten und im Atlas vertraut.</c:v>
                  </c:pt>
                  <c:pt idx="2">
                    <c:v>Die SchülerInnen sind in der Lage einen Maßstab zu berechnen und einzuordnen.</c:v>
                  </c:pt>
                  <c:pt idx="3">
                    <c:v>Den SchülerInnen sind Begriffe wie Längen- und Breitengrad bekannt.</c:v>
                  </c:pt>
                  <c:pt idx="4">
                    <c:v>Die SchülerInnen können verschiedene Zeitzonen der Erde auf der Karte bzw. dem Atlas ablesen. </c:v>
                  </c:pt>
                </c:lvl>
                <c:lvl>
                  <c:pt idx="0">
                    <c:v>Lernziel 1:</c:v>
                  </c:pt>
                  <c:pt idx="1">
                    <c:v>Lernziel 2:</c:v>
                  </c:pt>
                  <c:pt idx="2">
                    <c:v>Lernziel 3:</c:v>
                  </c:pt>
                  <c:pt idx="3">
                    <c:v>Lernziel 4:</c:v>
                  </c:pt>
                  <c:pt idx="4">
                    <c:v>Lernziel 5:</c:v>
                  </c:pt>
                </c:lvl>
              </c:multiLvlStrCache>
            </c:multiLvlStrRef>
          </c:cat>
          <c:val>
            <c:numRef>
              <c:f>J!$F$3:$F$7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9E82-124D-9498-64B3B5C5FA3D}"/>
            </c:ext>
          </c:extLst>
        </c:ser>
        <c:ser>
          <c:idx val="4"/>
          <c:order val="4"/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cat>
            <c:multiLvlStrRef>
              <c:f>J!$A$3:$B$7</c:f>
              <c:multiLvlStrCache>
                <c:ptCount val="5"/>
                <c:lvl>
                  <c:pt idx="0">
                    <c:v>Die SchülerInnen wissen sie auf der Karte und im Atlas einen bestimmten Ort finden</c:v>
                  </c:pt>
                  <c:pt idx="1">
                    <c:v>Die SchülerInnen sind mit Legenden auf Karten und im Atlas vertraut.</c:v>
                  </c:pt>
                  <c:pt idx="2">
                    <c:v>Die SchülerInnen sind in der Lage einen Maßstab zu berechnen und einzuordnen.</c:v>
                  </c:pt>
                  <c:pt idx="3">
                    <c:v>Den SchülerInnen sind Begriffe wie Längen- und Breitengrad bekannt.</c:v>
                  </c:pt>
                  <c:pt idx="4">
                    <c:v>Die SchülerInnen können verschiedene Zeitzonen der Erde auf der Karte bzw. dem Atlas ablesen. </c:v>
                  </c:pt>
                </c:lvl>
                <c:lvl>
                  <c:pt idx="0">
                    <c:v>Lernziel 1:</c:v>
                  </c:pt>
                  <c:pt idx="1">
                    <c:v>Lernziel 2:</c:v>
                  </c:pt>
                  <c:pt idx="2">
                    <c:v>Lernziel 3:</c:v>
                  </c:pt>
                  <c:pt idx="3">
                    <c:v>Lernziel 4:</c:v>
                  </c:pt>
                  <c:pt idx="4">
                    <c:v>Lernziel 5:</c:v>
                  </c:pt>
                </c:lvl>
              </c:multiLvlStrCache>
            </c:multiLvlStrRef>
          </c:cat>
          <c:val>
            <c:numRef>
              <c:f>J!$G$3:$G$7</c:f>
              <c:numCache>
                <c:formatCode>0%</c:formatCode>
                <c:ptCount val="5"/>
                <c:pt idx="0">
                  <c:v>1</c:v>
                </c:pt>
                <c:pt idx="1">
                  <c:v>0.6</c:v>
                </c:pt>
                <c:pt idx="2">
                  <c:v>0.3</c:v>
                </c:pt>
                <c:pt idx="3">
                  <c:v>0.9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82-124D-9498-64B3B5C5F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053952"/>
        <c:axId val="371055128"/>
      </c:radarChart>
      <c:catAx>
        <c:axId val="37105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55128"/>
        <c:crosses val="autoZero"/>
        <c:auto val="1"/>
        <c:lblAlgn val="ctr"/>
        <c:lblOffset val="100"/>
        <c:noMultiLvlLbl val="0"/>
      </c:catAx>
      <c:valAx>
        <c:axId val="37105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5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Bevölkerungsentwicklung Hirschbach</a:t>
            </a:r>
            <a:r>
              <a:rPr lang="de-AT" baseline="0"/>
              <a:t> im Mühlkreis </a:t>
            </a:r>
            <a:r>
              <a:rPr lang="de-AT"/>
              <a:t>1869 bis heute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6"/>
              </a:solidFill>
              <a:ln w="9525">
                <a:solidFill>
                  <a:schemeClr val="accent6"/>
                </a:solidFill>
                <a:round/>
              </a:ln>
              <a:effectLst/>
            </c:spPr>
          </c:marker>
          <c:xVal>
            <c:numRef>
              <c:f>B!$D$2:$W$2</c:f>
              <c:numCache>
                <c:formatCode>General</c:formatCode>
                <c:ptCount val="20"/>
                <c:pt idx="0">
                  <c:v>1880</c:v>
                </c:pt>
                <c:pt idx="1">
                  <c:v>1890</c:v>
                </c:pt>
                <c:pt idx="2">
                  <c:v>1900</c:v>
                </c:pt>
                <c:pt idx="3">
                  <c:v>1910</c:v>
                </c:pt>
                <c:pt idx="4">
                  <c:v>1923</c:v>
                </c:pt>
                <c:pt idx="5">
                  <c:v>1934</c:v>
                </c:pt>
                <c:pt idx="6">
                  <c:v>1939</c:v>
                </c:pt>
                <c:pt idx="7">
                  <c:v>1951</c:v>
                </c:pt>
                <c:pt idx="8">
                  <c:v>1961</c:v>
                </c:pt>
                <c:pt idx="9">
                  <c:v>1971</c:v>
                </c:pt>
                <c:pt idx="10">
                  <c:v>1981</c:v>
                </c:pt>
                <c:pt idx="11">
                  <c:v>1991</c:v>
                </c:pt>
                <c:pt idx="12">
                  <c:v>2001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numCache>
            </c:numRef>
          </c:xVal>
          <c:yVal>
            <c:numRef>
              <c:f>B!$D$3:$W$3</c:f>
              <c:numCache>
                <c:formatCode>General</c:formatCode>
                <c:ptCount val="20"/>
                <c:pt idx="0">
                  <c:v>1119</c:v>
                </c:pt>
                <c:pt idx="1">
                  <c:v>1079</c:v>
                </c:pt>
                <c:pt idx="2">
                  <c:v>1085</c:v>
                </c:pt>
                <c:pt idx="3">
                  <c:v>1190</c:v>
                </c:pt>
                <c:pt idx="4">
                  <c:v>1188</c:v>
                </c:pt>
                <c:pt idx="5">
                  <c:v>1110</c:v>
                </c:pt>
                <c:pt idx="6">
                  <c:v>1056</c:v>
                </c:pt>
                <c:pt idx="7">
                  <c:v>1092</c:v>
                </c:pt>
                <c:pt idx="8">
                  <c:v>1163</c:v>
                </c:pt>
                <c:pt idx="9">
                  <c:v>1186</c:v>
                </c:pt>
                <c:pt idx="10">
                  <c:v>1152</c:v>
                </c:pt>
                <c:pt idx="11">
                  <c:v>1162</c:v>
                </c:pt>
                <c:pt idx="12">
                  <c:v>1186</c:v>
                </c:pt>
                <c:pt idx="13">
                  <c:v>1127</c:v>
                </c:pt>
                <c:pt idx="14">
                  <c:v>1123</c:v>
                </c:pt>
                <c:pt idx="15">
                  <c:v>1134</c:v>
                </c:pt>
                <c:pt idx="16">
                  <c:v>1153</c:v>
                </c:pt>
                <c:pt idx="17">
                  <c:v>1150</c:v>
                </c:pt>
                <c:pt idx="18">
                  <c:v>1149</c:v>
                </c:pt>
                <c:pt idx="19">
                  <c:v>1175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E4-594D-9114-78231012B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327968"/>
        <c:axId val="370329144"/>
      </c:scatterChart>
      <c:valAx>
        <c:axId val="370327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0329144"/>
        <c:crosses val="autoZero"/>
        <c:crossBetween val="midCat"/>
      </c:valAx>
      <c:valAx>
        <c:axId val="37032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Einwohnerzahl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0327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Verteilung der Wohnbevölkerung nach Bezirke Oberösterreich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A13-1546-8980-7B6423B7F88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A13-1546-8980-7B6423B7F88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A13-1546-8980-7B6423B7F882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A13-1546-8980-7B6423B7F882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A13-1546-8980-7B6423B7F882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A13-1546-8980-7B6423B7F882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A13-1546-8980-7B6423B7F882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A13-1546-8980-7B6423B7F882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A13-1546-8980-7B6423B7F882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A13-1546-8980-7B6423B7F88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CA13-1546-8980-7B6423B7F882}"/>
              </c:ext>
            </c:extLst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CA13-1546-8980-7B6423B7F882}"/>
              </c:ext>
            </c:extLst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CA13-1546-8980-7B6423B7F882}"/>
              </c:ext>
            </c:extLst>
          </c:dPt>
          <c:dPt>
            <c:idx val="1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CA13-1546-8980-7B6423B7F882}"/>
              </c:ext>
            </c:extLst>
          </c:dPt>
          <c:dPt>
            <c:idx val="1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CA13-1546-8980-7B6423B7F882}"/>
              </c:ext>
            </c:extLst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CA13-1546-8980-7B6423B7F88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CA13-1546-8980-7B6423B7F882}"/>
              </c:ext>
            </c:extLst>
          </c:dPt>
          <c:dPt>
            <c:idx val="1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CA13-1546-8980-7B6423B7F8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'C'!$B$4:$B$21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'C'!$C$4:$C$21</c:f>
              <c:numCache>
                <c:formatCode>#,##0</c:formatCode>
                <c:ptCount val="18"/>
                <c:pt idx="0">
                  <c:v>189889</c:v>
                </c:pt>
                <c:pt idx="1">
                  <c:v>38205</c:v>
                </c:pt>
                <c:pt idx="2">
                  <c:v>58591</c:v>
                </c:pt>
                <c:pt idx="3">
                  <c:v>97826</c:v>
                </c:pt>
                <c:pt idx="4">
                  <c:v>31741</c:v>
                </c:pt>
                <c:pt idx="5">
                  <c:v>65113</c:v>
                </c:pt>
                <c:pt idx="6">
                  <c:v>99403</c:v>
                </c:pt>
                <c:pt idx="7">
                  <c:v>62555</c:v>
                </c:pt>
                <c:pt idx="8">
                  <c:v>55557</c:v>
                </c:pt>
                <c:pt idx="9">
                  <c:v>139116</c:v>
                </c:pt>
                <c:pt idx="10">
                  <c:v>65738</c:v>
                </c:pt>
                <c:pt idx="11">
                  <c:v>58553</c:v>
                </c:pt>
                <c:pt idx="12">
                  <c:v>56688</c:v>
                </c:pt>
                <c:pt idx="13">
                  <c:v>56426</c:v>
                </c:pt>
                <c:pt idx="14">
                  <c:v>58700</c:v>
                </c:pt>
                <c:pt idx="15">
                  <c:v>81400</c:v>
                </c:pt>
                <c:pt idx="16">
                  <c:v>130316</c:v>
                </c:pt>
                <c:pt idx="17">
                  <c:v>67945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A13-1546-8980-7B6423B7F8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AT">
                <a:latin typeface="Arial" panose="020B0604020202020204" pitchFamily="34" charset="0"/>
                <a:cs typeface="Arial" panose="020B0604020202020204" pitchFamily="34" charset="0"/>
              </a:rPr>
              <a:t>Bevölkerungsentwicklung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5696509669331256E-2"/>
          <c:y val="1.8661682441210001E-2"/>
          <c:w val="0.96325270173290722"/>
          <c:h val="0.86002478856809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D!$C$45</c:f>
              <c:strCache>
                <c:ptCount val="1"/>
                <c:pt idx="0">
                  <c:v>Schenkenfelden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D!$D$44:$R$44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D!$D$45:$R$45</c:f>
              <c:numCache>
                <c:formatCode>#,##0</c:formatCode>
                <c:ptCount val="15"/>
                <c:pt idx="0">
                  <c:v>1344</c:v>
                </c:pt>
                <c:pt idx="1">
                  <c:v>1421</c:v>
                </c:pt>
                <c:pt idx="2">
                  <c:v>1398</c:v>
                </c:pt>
                <c:pt idx="3">
                  <c:v>1447</c:v>
                </c:pt>
                <c:pt idx="4">
                  <c:v>1418</c:v>
                </c:pt>
                <c:pt idx="5">
                  <c:v>1304</c:v>
                </c:pt>
                <c:pt idx="6">
                  <c:v>1194</c:v>
                </c:pt>
                <c:pt idx="7">
                  <c:v>1108</c:v>
                </c:pt>
                <c:pt idx="8">
                  <c:v>1113</c:v>
                </c:pt>
                <c:pt idx="9">
                  <c:v>1094</c:v>
                </c:pt>
                <c:pt idx="10">
                  <c:v>1059</c:v>
                </c:pt>
                <c:pt idx="11">
                  <c:v>1101</c:v>
                </c:pt>
                <c:pt idx="12">
                  <c:v>1343</c:v>
                </c:pt>
                <c:pt idx="13">
                  <c:v>1505</c:v>
                </c:pt>
                <c:pt idx="14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9-AF47-8033-92EAD99BF962}"/>
            </c:ext>
          </c:extLst>
        </c:ser>
        <c:ser>
          <c:idx val="1"/>
          <c:order val="1"/>
          <c:tx>
            <c:strRef>
              <c:f>D!$C$46</c:f>
              <c:strCache>
                <c:ptCount val="1"/>
                <c:pt idx="0">
                  <c:v>Bad Leonfelden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D!$D$44:$R$44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D!$D$46:$R$46</c:f>
              <c:numCache>
                <c:formatCode>#,##0</c:formatCode>
                <c:ptCount val="15"/>
                <c:pt idx="0">
                  <c:v>2805</c:v>
                </c:pt>
                <c:pt idx="1">
                  <c:v>2790</c:v>
                </c:pt>
                <c:pt idx="2">
                  <c:v>2894</c:v>
                </c:pt>
                <c:pt idx="3">
                  <c:v>2795</c:v>
                </c:pt>
                <c:pt idx="4">
                  <c:v>2698</c:v>
                </c:pt>
                <c:pt idx="5">
                  <c:v>2698</c:v>
                </c:pt>
                <c:pt idx="6">
                  <c:v>2609</c:v>
                </c:pt>
                <c:pt idx="7">
                  <c:v>2466</c:v>
                </c:pt>
                <c:pt idx="8">
                  <c:v>2730</c:v>
                </c:pt>
                <c:pt idx="9">
                  <c:v>2617</c:v>
                </c:pt>
                <c:pt idx="10">
                  <c:v>2712</c:v>
                </c:pt>
                <c:pt idx="11">
                  <c:v>3048</c:v>
                </c:pt>
                <c:pt idx="12">
                  <c:v>3419</c:v>
                </c:pt>
                <c:pt idx="13">
                  <c:v>3847</c:v>
                </c:pt>
                <c:pt idx="14">
                  <c:v>4086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9-AF47-8033-92EAD99BF962}"/>
            </c:ext>
          </c:extLst>
        </c:ser>
        <c:ser>
          <c:idx val="2"/>
          <c:order val="2"/>
          <c:tx>
            <c:strRef>
              <c:f>D!$C$47</c:f>
              <c:strCache>
                <c:ptCount val="1"/>
                <c:pt idx="0">
                  <c:v>Linz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D!$D$44:$R$44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D!$D$47:$R$47</c:f>
              <c:numCache>
                <c:formatCode>#,##0</c:formatCode>
                <c:ptCount val="15"/>
                <c:pt idx="0">
                  <c:v>49635</c:v>
                </c:pt>
                <c:pt idx="1">
                  <c:v>56569</c:v>
                </c:pt>
                <c:pt idx="2">
                  <c:v>65090</c:v>
                </c:pt>
                <c:pt idx="3">
                  <c:v>83356</c:v>
                </c:pt>
                <c:pt idx="4">
                  <c:v>97852</c:v>
                </c:pt>
                <c:pt idx="5">
                  <c:v>107463</c:v>
                </c:pt>
                <c:pt idx="6">
                  <c:v>115338</c:v>
                </c:pt>
                <c:pt idx="7">
                  <c:v>128177</c:v>
                </c:pt>
                <c:pt idx="8">
                  <c:v>184685</c:v>
                </c:pt>
                <c:pt idx="9">
                  <c:v>195978</c:v>
                </c:pt>
                <c:pt idx="10">
                  <c:v>204889</c:v>
                </c:pt>
                <c:pt idx="11">
                  <c:v>199910</c:v>
                </c:pt>
                <c:pt idx="12">
                  <c:v>203044</c:v>
                </c:pt>
                <c:pt idx="13">
                  <c:v>183504</c:v>
                </c:pt>
                <c:pt idx="14">
                  <c:v>189889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B9-AF47-8033-92EAD99BF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70329536"/>
        <c:axId val="370329928"/>
      </c:barChart>
      <c:catAx>
        <c:axId val="37032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0329928"/>
        <c:crosses val="autoZero"/>
        <c:auto val="1"/>
        <c:lblAlgn val="ctr"/>
        <c:lblOffset val="100"/>
        <c:noMultiLvlLbl val="1"/>
      </c:catAx>
      <c:valAx>
        <c:axId val="370329928"/>
        <c:scaling>
          <c:orientation val="minMax"/>
          <c:max val="21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032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relative Bevölkerungsentwicklung vom Bezugswert 2001 (100%)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E!$C$24</c:f>
              <c:strCache>
                <c:ptCount val="1"/>
                <c:pt idx="0">
                  <c:v>Schenkenfelden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E!$D$23:$R$23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E!$D$25:$R$25</c:f>
              <c:numCache>
                <c:formatCode>0%</c:formatCode>
                <c:ptCount val="15"/>
                <c:pt idx="0">
                  <c:v>0.89302325581395348</c:v>
                </c:pt>
                <c:pt idx="1">
                  <c:v>0.94418604651162785</c:v>
                </c:pt>
                <c:pt idx="2">
                  <c:v>0.92890365448504986</c:v>
                </c:pt>
                <c:pt idx="3">
                  <c:v>0.96146179401993359</c:v>
                </c:pt>
                <c:pt idx="4">
                  <c:v>0.94219269102990033</c:v>
                </c:pt>
                <c:pt idx="5">
                  <c:v>0.86644518272425253</c:v>
                </c:pt>
                <c:pt idx="6">
                  <c:v>0.79335548172757475</c:v>
                </c:pt>
                <c:pt idx="7">
                  <c:v>0.73621262458471759</c:v>
                </c:pt>
                <c:pt idx="8">
                  <c:v>0.73953488372093024</c:v>
                </c:pt>
                <c:pt idx="9">
                  <c:v>0.72691029900332227</c:v>
                </c:pt>
                <c:pt idx="10">
                  <c:v>0.70365448504983386</c:v>
                </c:pt>
                <c:pt idx="11">
                  <c:v>6.7109634551495018E-2</c:v>
                </c:pt>
                <c:pt idx="12">
                  <c:v>0.89235880398671097</c:v>
                </c:pt>
                <c:pt idx="13">
                  <c:v>1</c:v>
                </c:pt>
                <c:pt idx="14">
                  <c:v>1.0199335548172757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CE-4246-B7E7-9C30415A0722}"/>
            </c:ext>
          </c:extLst>
        </c:ser>
        <c:ser>
          <c:idx val="1"/>
          <c:order val="1"/>
          <c:tx>
            <c:strRef>
              <c:f>E!$C$26</c:f>
              <c:strCache>
                <c:ptCount val="1"/>
                <c:pt idx="0">
                  <c:v>Bad Leonfelden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E!$D$23:$R$23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E!$D$27:$R$27</c:f>
              <c:numCache>
                <c:formatCode>0%</c:formatCode>
                <c:ptCount val="15"/>
                <c:pt idx="0">
                  <c:v>0.72913958929035616</c:v>
                </c:pt>
                <c:pt idx="1">
                  <c:v>0.7252404471016376</c:v>
                </c:pt>
                <c:pt idx="2">
                  <c:v>0.75227449961008575</c:v>
                </c:pt>
                <c:pt idx="3">
                  <c:v>0.72654016116454379</c:v>
                </c:pt>
                <c:pt idx="4">
                  <c:v>0.7013257083441643</c:v>
                </c:pt>
                <c:pt idx="5">
                  <c:v>0.6781907980244346</c:v>
                </c:pt>
                <c:pt idx="6">
                  <c:v>0.64101897582531842</c:v>
                </c:pt>
                <c:pt idx="7">
                  <c:v>0.70964387834676368</c:v>
                </c:pt>
                <c:pt idx="8">
                  <c:v>0.6802703405250845</c:v>
                </c:pt>
                <c:pt idx="9">
                  <c:v>0.66181440083181697</c:v>
                </c:pt>
                <c:pt idx="10">
                  <c:v>0.70496490772030151</c:v>
                </c:pt>
                <c:pt idx="11">
                  <c:v>0.79230569274759555</c:v>
                </c:pt>
                <c:pt idx="12">
                  <c:v>0.88874447621523267</c:v>
                </c:pt>
                <c:pt idx="13">
                  <c:v>1</c:v>
                </c:pt>
                <c:pt idx="14">
                  <c:v>1.0621263322069145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CE-4246-B7E7-9C30415A0722}"/>
            </c:ext>
          </c:extLst>
        </c:ser>
        <c:ser>
          <c:idx val="2"/>
          <c:order val="2"/>
          <c:tx>
            <c:strRef>
              <c:f>E!$C$28</c:f>
              <c:strCache>
                <c:ptCount val="1"/>
                <c:pt idx="0">
                  <c:v>Linz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E!$D$23:$R$23</c:f>
              <c:numCache>
                <c:formatCode>General</c:formatCode>
                <c:ptCount val="15"/>
                <c:pt idx="0">
                  <c:v>1869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1923</c:v>
                </c:pt>
                <c:pt idx="6">
                  <c:v>1934</c:v>
                </c:pt>
                <c:pt idx="7">
                  <c:v>1939</c:v>
                </c:pt>
                <c:pt idx="8">
                  <c:v>1951</c:v>
                </c:pt>
                <c:pt idx="9">
                  <c:v>1961</c:v>
                </c:pt>
                <c:pt idx="10">
                  <c:v>1971</c:v>
                </c:pt>
                <c:pt idx="11">
                  <c:v>1981</c:v>
                </c:pt>
                <c:pt idx="12">
                  <c:v>1991</c:v>
                </c:pt>
                <c:pt idx="13">
                  <c:v>2001</c:v>
                </c:pt>
                <c:pt idx="14">
                  <c:v>2011</c:v>
                </c:pt>
              </c:numCache>
            </c:numRef>
          </c:cat>
          <c:val>
            <c:numRef>
              <c:f>E!$D$29:$R$29</c:f>
              <c:numCache>
                <c:formatCode>0%</c:formatCode>
                <c:ptCount val="15"/>
                <c:pt idx="0">
                  <c:v>0.27048456709390534</c:v>
                </c:pt>
                <c:pt idx="1">
                  <c:v>0.30827120934693519</c:v>
                </c:pt>
                <c:pt idx="2">
                  <c:v>0.3547061644432819</c:v>
                </c:pt>
                <c:pt idx="3">
                  <c:v>0.45424622896503619</c:v>
                </c:pt>
                <c:pt idx="4">
                  <c:v>0.53327992850292094</c:v>
                </c:pt>
                <c:pt idx="5">
                  <c:v>0.58561666230708864</c:v>
                </c:pt>
                <c:pt idx="6">
                  <c:v>0.62853125817420874</c:v>
                </c:pt>
                <c:pt idx="7">
                  <c:v>0.69849703548696485</c:v>
                </c:pt>
                <c:pt idx="8">
                  <c:v>0.15511923445810447</c:v>
                </c:pt>
                <c:pt idx="9">
                  <c:v>1.0679767198535182</c:v>
                </c:pt>
                <c:pt idx="10">
                  <c:v>1.1165369692213793</c:v>
                </c:pt>
                <c:pt idx="11">
                  <c:v>1.0894040456883773</c:v>
                </c:pt>
                <c:pt idx="12">
                  <c:v>1.1064826924753683</c:v>
                </c:pt>
                <c:pt idx="13">
                  <c:v>1</c:v>
                </c:pt>
                <c:pt idx="14">
                  <c:v>1.0347948818554364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CE-4246-B7E7-9C30415A072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0326400"/>
        <c:axId val="370327184"/>
      </c:barChart>
      <c:catAx>
        <c:axId val="370326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Jahreszahl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0327184"/>
        <c:crosses val="autoZero"/>
        <c:auto val="1"/>
        <c:lblAlgn val="ctr"/>
        <c:lblOffset val="100"/>
        <c:noMultiLvlLbl val="0"/>
      </c:catAx>
      <c:valAx>
        <c:axId val="37032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relative Bevölkerungszahl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0326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Bevölkerungsdichte der Bezirke in OÖ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F!$B$4:$B$21</c:f>
              <c:strCache>
                <c:ptCount val="18"/>
                <c:pt idx="0">
                  <c:v>Linz (Stadt)</c:v>
                </c:pt>
                <c:pt idx="1">
                  <c:v>Steyr (Stadt)</c:v>
                </c:pt>
                <c:pt idx="2">
                  <c:v>Wels (Stadt)</c:v>
                </c:pt>
                <c:pt idx="3">
                  <c:v>Braunau am Inn</c:v>
                </c:pt>
                <c:pt idx="4">
                  <c:v>Eferding</c:v>
                </c:pt>
                <c:pt idx="5">
                  <c:v>Freistadt</c:v>
                </c:pt>
                <c:pt idx="6">
                  <c:v>Gmunden</c:v>
                </c:pt>
                <c:pt idx="7">
                  <c:v>Grieskirchen</c:v>
                </c:pt>
                <c:pt idx="8">
                  <c:v>Kirchdorf an der Krems</c:v>
                </c:pt>
                <c:pt idx="9">
                  <c:v>Linz-Land</c:v>
                </c:pt>
                <c:pt idx="10">
                  <c:v>Perg</c:v>
                </c:pt>
                <c:pt idx="11">
                  <c:v>Ried im Innkreis</c:v>
                </c:pt>
                <c:pt idx="12">
                  <c:v>Rohrbach</c:v>
                </c:pt>
                <c:pt idx="13">
                  <c:v>Schärding</c:v>
                </c:pt>
                <c:pt idx="14">
                  <c:v>Steyr-Land</c:v>
                </c:pt>
                <c:pt idx="15">
                  <c:v>Urfahr-Umgebung</c:v>
                </c:pt>
                <c:pt idx="16">
                  <c:v>Vöcklabruck</c:v>
                </c:pt>
                <c:pt idx="17">
                  <c:v>Wels-Land</c:v>
                </c:pt>
              </c:strCache>
            </c:strRef>
          </c:cat>
          <c:val>
            <c:numRef>
              <c:f>F!$H$4:$H$21</c:f>
              <c:numCache>
                <c:formatCode>General</c:formatCode>
                <c:ptCount val="18"/>
                <c:pt idx="0">
                  <c:v>1990</c:v>
                </c:pt>
                <c:pt idx="1">
                  <c:v>1444</c:v>
                </c:pt>
                <c:pt idx="2">
                  <c:v>1283</c:v>
                </c:pt>
                <c:pt idx="3">
                  <c:v>98</c:v>
                </c:pt>
                <c:pt idx="4">
                  <c:v>126</c:v>
                </c:pt>
                <c:pt idx="5">
                  <c:v>66</c:v>
                </c:pt>
                <c:pt idx="6">
                  <c:v>71</c:v>
                </c:pt>
                <c:pt idx="7">
                  <c:v>111</c:v>
                </c:pt>
                <c:pt idx="8">
                  <c:v>46</c:v>
                </c:pt>
                <c:pt idx="9">
                  <c:v>319</c:v>
                </c:pt>
                <c:pt idx="10">
                  <c:v>111</c:v>
                </c:pt>
                <c:pt idx="11">
                  <c:v>103</c:v>
                </c:pt>
                <c:pt idx="12">
                  <c:v>69</c:v>
                </c:pt>
                <c:pt idx="13">
                  <c:v>92</c:v>
                </c:pt>
                <c:pt idx="14">
                  <c:v>62</c:v>
                </c:pt>
                <c:pt idx="15">
                  <c:v>130</c:v>
                </c:pt>
                <c:pt idx="16">
                  <c:v>124</c:v>
                </c:pt>
                <c:pt idx="17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D-2D4C-A363-FBB00B8C447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371048856"/>
        <c:axId val="371050816"/>
      </c:barChart>
      <c:catAx>
        <c:axId val="3710488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Bezirke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50816"/>
        <c:crosses val="autoZero"/>
        <c:auto val="1"/>
        <c:lblAlgn val="ctr"/>
        <c:lblOffset val="100"/>
        <c:noMultiLvlLbl val="0"/>
      </c:catAx>
      <c:valAx>
        <c:axId val="37105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Bevölkerungsdichte-Werte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48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Spannweite</a:t>
            </a:r>
            <a:r>
              <a:rPr lang="de-AT" baseline="0"/>
              <a:t> absolute Lufttemperatur Linz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G!$B$5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G!$A$7:$A$18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G!$B$7:$B$18</c:f>
              <c:numCache>
                <c:formatCode>0.0</c:formatCode>
                <c:ptCount val="12"/>
                <c:pt idx="0">
                  <c:v>13.7</c:v>
                </c:pt>
                <c:pt idx="1">
                  <c:v>17</c:v>
                </c:pt>
                <c:pt idx="2">
                  <c:v>23.5</c:v>
                </c:pt>
                <c:pt idx="3">
                  <c:v>28</c:v>
                </c:pt>
                <c:pt idx="4">
                  <c:v>31</c:v>
                </c:pt>
                <c:pt idx="5">
                  <c:v>32.200000000000003</c:v>
                </c:pt>
                <c:pt idx="6">
                  <c:v>36.200000000000003</c:v>
                </c:pt>
                <c:pt idx="7">
                  <c:v>36.200000000000003</c:v>
                </c:pt>
                <c:pt idx="8">
                  <c:v>31.4</c:v>
                </c:pt>
                <c:pt idx="9">
                  <c:v>26</c:v>
                </c:pt>
                <c:pt idx="10">
                  <c:v>23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5-1642-9175-1C6728237F0F}"/>
            </c:ext>
          </c:extLst>
        </c:ser>
        <c:ser>
          <c:idx val="1"/>
          <c:order val="1"/>
          <c:tx>
            <c:strRef>
              <c:f>G!$C$5</c:f>
              <c:strCache>
                <c:ptCount val="1"/>
                <c:pt idx="0">
                  <c:v>Minimum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G!$A$7:$A$18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G!$C$7:$C$18</c:f>
              <c:numCache>
                <c:formatCode>0.0</c:formatCode>
                <c:ptCount val="12"/>
                <c:pt idx="0">
                  <c:v>-22</c:v>
                </c:pt>
                <c:pt idx="1">
                  <c:v>-20</c:v>
                </c:pt>
                <c:pt idx="2">
                  <c:v>-18.7</c:v>
                </c:pt>
                <c:pt idx="3">
                  <c:v>-2</c:v>
                </c:pt>
                <c:pt idx="4">
                  <c:v>-0.7</c:v>
                </c:pt>
                <c:pt idx="5">
                  <c:v>3</c:v>
                </c:pt>
                <c:pt idx="6">
                  <c:v>7.3</c:v>
                </c:pt>
                <c:pt idx="7">
                  <c:v>6.1</c:v>
                </c:pt>
                <c:pt idx="8">
                  <c:v>1.6</c:v>
                </c:pt>
                <c:pt idx="9">
                  <c:v>-4.5</c:v>
                </c:pt>
                <c:pt idx="10">
                  <c:v>-10.6</c:v>
                </c:pt>
                <c:pt idx="11">
                  <c:v>-20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5-1642-9175-1C6728237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71053168"/>
        <c:axId val="371054344"/>
      </c:lineChart>
      <c:catAx>
        <c:axId val="37105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54344"/>
        <c:crosses val="autoZero"/>
        <c:auto val="1"/>
        <c:lblAlgn val="ctr"/>
        <c:lblOffset val="100"/>
        <c:noMultiLvlLbl val="0"/>
      </c:catAx>
      <c:valAx>
        <c:axId val="371054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</a:t>
                </a:r>
                <a:r>
                  <a:rPr lang="de-AT" baseline="0"/>
                  <a:t> in °C</a:t>
                </a:r>
                <a:endParaRPr lang="de-AT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5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Klimadiagramm Linz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H!$B$3</c:f>
              <c:strCache>
                <c:ptCount val="1"/>
                <c:pt idx="0">
                  <c:v>Monatsmitteltemperatur</c:v>
                </c:pt>
              </c:strCache>
            </c:strRef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H!$A$6:$A$17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H!$B$6:$B$17</c:f>
              <c:numCache>
                <c:formatCode>0.0</c:formatCode>
                <c:ptCount val="12"/>
                <c:pt idx="0">
                  <c:v>-1.3</c:v>
                </c:pt>
                <c:pt idx="1">
                  <c:v>1.1000000000000001</c:v>
                </c:pt>
                <c:pt idx="2">
                  <c:v>5</c:v>
                </c:pt>
                <c:pt idx="3">
                  <c:v>9.8000000000000007</c:v>
                </c:pt>
                <c:pt idx="4">
                  <c:v>14.5</c:v>
                </c:pt>
                <c:pt idx="5">
                  <c:v>17.5</c:v>
                </c:pt>
                <c:pt idx="6">
                  <c:v>19.100000000000001</c:v>
                </c:pt>
                <c:pt idx="7">
                  <c:v>18.600000000000001</c:v>
                </c:pt>
                <c:pt idx="8">
                  <c:v>15.2</c:v>
                </c:pt>
                <c:pt idx="9">
                  <c:v>10.1</c:v>
                </c:pt>
                <c:pt idx="10">
                  <c:v>4.2</c:v>
                </c:pt>
                <c:pt idx="11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9-4040-BB06-C12CC7DA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51208"/>
        <c:axId val="371050424"/>
      </c:lineChart>
      <c:lineChart>
        <c:grouping val="standard"/>
        <c:varyColors val="0"/>
        <c:ser>
          <c:idx val="1"/>
          <c:order val="1"/>
          <c:tx>
            <c:strRef>
              <c:f>H!$C$3</c:f>
              <c:strCache>
                <c:ptCount val="1"/>
                <c:pt idx="0">
                  <c:v>Monatsniederschlag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H!$C$6:$C$17</c:f>
              <c:numCache>
                <c:formatCode>0</c:formatCode>
                <c:ptCount val="12"/>
                <c:pt idx="0">
                  <c:v>51</c:v>
                </c:pt>
                <c:pt idx="1">
                  <c:v>47</c:v>
                </c:pt>
                <c:pt idx="2">
                  <c:v>52</c:v>
                </c:pt>
                <c:pt idx="3">
                  <c:v>53</c:v>
                </c:pt>
                <c:pt idx="4">
                  <c:v>66</c:v>
                </c:pt>
                <c:pt idx="5">
                  <c:v>83</c:v>
                </c:pt>
                <c:pt idx="6">
                  <c:v>82</c:v>
                </c:pt>
                <c:pt idx="7">
                  <c:v>73</c:v>
                </c:pt>
                <c:pt idx="8">
                  <c:v>51</c:v>
                </c:pt>
                <c:pt idx="9">
                  <c:v>42</c:v>
                </c:pt>
                <c:pt idx="10">
                  <c:v>48</c:v>
                </c:pt>
                <c:pt idx="11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9-4040-BB06-C12CC7DA5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052776"/>
        <c:axId val="371051992"/>
      </c:lineChart>
      <c:catAx>
        <c:axId val="371051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50424"/>
        <c:crosses val="autoZero"/>
        <c:auto val="1"/>
        <c:lblAlgn val="ctr"/>
        <c:lblOffset val="100"/>
        <c:noMultiLvlLbl val="0"/>
      </c:catAx>
      <c:valAx>
        <c:axId val="371050424"/>
        <c:scaling>
          <c:orientation val="minMax"/>
          <c:max val="65"/>
          <c:min val="-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Temperatur °C</a:t>
                </a:r>
              </a:p>
            </c:rich>
          </c:tx>
          <c:layout>
            <c:manualLayout>
              <c:xMode val="edge"/>
              <c:yMode val="edge"/>
              <c:x val="2.1428571428571429E-2"/>
              <c:y val="0.32923822757449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51208"/>
        <c:crosses val="autoZero"/>
        <c:crossBetween val="between"/>
        <c:majorUnit val="10"/>
      </c:valAx>
      <c:valAx>
        <c:axId val="371051992"/>
        <c:scaling>
          <c:orientation val="minMax"/>
          <c:max val="130"/>
          <c:min val="-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Niederschalg in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52776"/>
        <c:crosses val="max"/>
        <c:crossBetween val="between"/>
        <c:majorUnit val="20"/>
      </c:valAx>
      <c:catAx>
        <c:axId val="371052776"/>
        <c:scaling>
          <c:orientation val="minMax"/>
        </c:scaling>
        <c:delete val="1"/>
        <c:axPos val="b"/>
        <c:majorTickMark val="out"/>
        <c:minorTickMark val="none"/>
        <c:tickLblPos val="nextTo"/>
        <c:crossAx val="371051992"/>
        <c:crosses val="autoZero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de-AT"/>
              <a:t>Zahl der trüben, restlichen und heiteren Tage in Linz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I!$B$3:$B$4</c:f>
              <c:strCache>
                <c:ptCount val="2"/>
                <c:pt idx="0">
                  <c:v>Trübe</c:v>
                </c:pt>
                <c:pt idx="1">
                  <c:v>Tage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I!$A$6:$A$17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I!$B$6:$B$17</c:f>
              <c:numCache>
                <c:formatCode>0</c:formatCode>
                <c:ptCount val="12"/>
                <c:pt idx="0">
                  <c:v>20</c:v>
                </c:pt>
                <c:pt idx="1">
                  <c:v>14</c:v>
                </c:pt>
                <c:pt idx="2">
                  <c:v>14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9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71-344D-9AC7-86AFABD23462}"/>
            </c:ext>
          </c:extLst>
        </c:ser>
        <c:ser>
          <c:idx val="1"/>
          <c:order val="1"/>
          <c:tx>
            <c:strRef>
              <c:f>I!$C$3:$C$4</c:f>
              <c:strCache>
                <c:ptCount val="2"/>
                <c:pt idx="0">
                  <c:v>restiche </c:v>
                </c:pt>
                <c:pt idx="1">
                  <c:v>Tage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I!$A$6:$A$17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I!$C$6:$C$17</c:f>
              <c:numCache>
                <c:formatCode>0</c:formatCode>
                <c:ptCount val="12"/>
                <c:pt idx="0">
                  <c:v>8</c:v>
                </c:pt>
                <c:pt idx="1">
                  <c:v>13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14</c:v>
                </c:pt>
                <c:pt idx="8">
                  <c:v>12</c:v>
                </c:pt>
                <c:pt idx="9">
                  <c:v>11</c:v>
                </c:pt>
                <c:pt idx="10">
                  <c:v>16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71-344D-9AC7-86AFABD23462}"/>
            </c:ext>
          </c:extLst>
        </c:ser>
        <c:ser>
          <c:idx val="2"/>
          <c:order val="2"/>
          <c:tx>
            <c:strRef>
              <c:f>I!$D$3:$D$4</c:f>
              <c:strCache>
                <c:ptCount val="2"/>
                <c:pt idx="0">
                  <c:v>Heitere</c:v>
                </c:pt>
                <c:pt idx="1">
                  <c:v>Tage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I!$A$6:$A$17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I!$D$6:$D$17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71-344D-9AC7-86AFABD23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1049640"/>
        <c:axId val="371054736"/>
      </c:barChart>
      <c:catAx>
        <c:axId val="371049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54736"/>
        <c:crosses val="autoZero"/>
        <c:auto val="1"/>
        <c:lblAlgn val="ctr"/>
        <c:lblOffset val="100"/>
        <c:noMultiLvlLbl val="0"/>
      </c:catAx>
      <c:valAx>
        <c:axId val="37105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Anzahl der 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104964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</xdr:colOff>
      <xdr:row>4</xdr:row>
      <xdr:rowOff>76200</xdr:rowOff>
    </xdr:from>
    <xdr:to>
      <xdr:col>9</xdr:col>
      <xdr:colOff>220980</xdr:colOff>
      <xdr:row>22</xdr:row>
      <xdr:rowOff>83820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68581</xdr:colOff>
      <xdr:row>22</xdr:row>
      <xdr:rowOff>76200</xdr:rowOff>
    </xdr:from>
    <xdr:to>
      <xdr:col>9</xdr:col>
      <xdr:colOff>198120</xdr:colOff>
      <xdr:row>24</xdr:row>
      <xdr:rowOff>144779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76401" y="4099560"/>
          <a:ext cx="5707379" cy="43433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Quelle: Statistik Austria, Volkszählung 2001: Wohnbevölkerung der Gemeinden Österreichs,</a:t>
          </a:r>
          <a:r>
            <a:rPr lang="de-DE" sz="900" baseline="0"/>
            <a:t> </a:t>
          </a:r>
        </a:p>
        <a:p>
          <a:r>
            <a:rPr lang="de-DE" sz="900" baseline="0"/>
            <a:t>Entwurf und Zeichnung: Teresa Stumpner (2018) </a:t>
          </a:r>
          <a:endParaRPr lang="de-DE" sz="9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281578</xdr:colOff>
      <xdr:row>0</xdr:row>
      <xdr:rowOff>141877</xdr:rowOff>
    </xdr:from>
    <xdr:to>
      <xdr:col>16</xdr:col>
      <xdr:colOff>357778</xdr:colOff>
      <xdr:row>22</xdr:row>
      <xdr:rowOff>141877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236220</xdr:colOff>
      <xdr:row>21</xdr:row>
      <xdr:rowOff>76200</xdr:rowOff>
    </xdr:from>
    <xdr:to>
      <xdr:col>16</xdr:col>
      <xdr:colOff>281940</xdr:colOff>
      <xdr:row>22</xdr:row>
      <xdr:rowOff>144779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0538460" y="3931920"/>
          <a:ext cx="2423160" cy="251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Entwurf und Zeichnung: Teresa Stumpner</a:t>
          </a:r>
          <a:r>
            <a:rPr lang="de-DE" sz="900" baseline="0"/>
            <a:t> (2018)</a:t>
          </a:r>
          <a:endParaRPr lang="de-DE" sz="9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270933</xdr:colOff>
      <xdr:row>4</xdr:row>
      <xdr:rowOff>59267</xdr:rowOff>
    </xdr:from>
    <xdr:to>
      <xdr:col>11</xdr:col>
      <xdr:colOff>601133</xdr:colOff>
      <xdr:row>23</xdr:row>
      <xdr:rowOff>127001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313266</xdr:colOff>
      <xdr:row>23</xdr:row>
      <xdr:rowOff>101599</xdr:rowOff>
    </xdr:from>
    <xdr:to>
      <xdr:col>11</xdr:col>
      <xdr:colOff>575734</xdr:colOff>
      <xdr:row>25</xdr:row>
      <xdr:rowOff>113876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06133" y="4385732"/>
          <a:ext cx="6595534" cy="38481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Quelle: Statistik Austria, Bevölkerungsentwicklung: Ein Blick</a:t>
          </a:r>
          <a:r>
            <a:rPr lang="de-DE" sz="900" baseline="0"/>
            <a:t> auf die Gemeinde Hirschbach im Mühlkreis</a:t>
          </a:r>
          <a:r>
            <a:rPr lang="de-DE" sz="900"/>
            <a:t>, </a:t>
          </a:r>
        </a:p>
        <a:p>
          <a:r>
            <a:rPr lang="de-DE" sz="900"/>
            <a:t>Entwurf und Zeichnung: Teresa</a:t>
          </a:r>
          <a:r>
            <a:rPr lang="de-DE" sz="900" baseline="0"/>
            <a:t> Stumpner (2018)</a:t>
          </a:r>
          <a:endParaRPr lang="de-DE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388620</xdr:colOff>
      <xdr:row>2</xdr:row>
      <xdr:rowOff>281940</xdr:rowOff>
    </xdr:from>
    <xdr:to>
      <xdr:col>15</xdr:col>
      <xdr:colOff>99060</xdr:colOff>
      <xdr:row>21</xdr:row>
      <xdr:rowOff>167640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167640</xdr:colOff>
      <xdr:row>21</xdr:row>
      <xdr:rowOff>167640</xdr:rowOff>
    </xdr:from>
    <xdr:to>
      <xdr:col>15</xdr:col>
      <xdr:colOff>83820</xdr:colOff>
      <xdr:row>23</xdr:row>
      <xdr:rowOff>70486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299960" y="4526280"/>
          <a:ext cx="4671060" cy="26860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Quelle: Statistik Austria, Gemeinde</a:t>
          </a:r>
          <a:r>
            <a:rPr lang="de-DE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tabelle OÖ</a:t>
          </a:r>
          <a:r>
            <a:rPr lang="de-DE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Entwurf und Zeichnung: Teresa</a:t>
          </a:r>
          <a:r>
            <a:rPr lang="de-DE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Stumpner (2018)</a:t>
          </a:r>
          <a:endParaRPr lang="de-DE" sz="900">
            <a:effectLst/>
          </a:endParaRPr>
        </a:p>
        <a:p>
          <a:endParaRPr lang="de-DE" sz="9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261007</xdr:colOff>
      <xdr:row>2</xdr:row>
      <xdr:rowOff>262758</xdr:rowOff>
    </xdr:from>
    <xdr:to>
      <xdr:col>30</xdr:col>
      <xdr:colOff>208435</xdr:colOff>
      <xdr:row>37</xdr:row>
      <xdr:rowOff>192689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E291B64C-789C-6C4B-8D77-BFCA2ACCC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743181</xdr:colOff>
      <xdr:row>34</xdr:row>
      <xdr:rowOff>129503</xdr:rowOff>
    </xdr:from>
    <xdr:to>
      <xdr:col>29</xdr:col>
      <xdr:colOff>195736</xdr:colOff>
      <xdr:row>36</xdr:row>
      <xdr:rowOff>112709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56FF799F-4F48-AE4A-A8BC-DBC6FD6E6DD5}"/>
            </a:ext>
          </a:extLst>
        </xdr:cNvPr>
        <xdr:cNvSpPr txBox="1"/>
      </xdr:nvSpPr>
      <xdr:spPr>
        <a:xfrm>
          <a:off x="17989781" y="7546303"/>
          <a:ext cx="6996355" cy="38960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Quelle: Statistik Austria, Bevölkerungsentwicklung:</a:t>
          </a:r>
          <a:r>
            <a:rPr lang="de-DE" sz="900" baseline="0"/>
            <a:t> Ein Blick auf die Gemeinde, Entwurf und Zeichnung: Teresa Stumpner (2018)</a:t>
          </a:r>
          <a:endParaRPr lang="de-DE" sz="9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205740</xdr:colOff>
      <xdr:row>0</xdr:row>
      <xdr:rowOff>45720</xdr:rowOff>
    </xdr:from>
    <xdr:to>
      <xdr:col>16</xdr:col>
      <xdr:colOff>609600</xdr:colOff>
      <xdr:row>19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19</xdr:row>
      <xdr:rowOff>114300</xdr:rowOff>
    </xdr:from>
    <xdr:to>
      <xdr:col>16</xdr:col>
      <xdr:colOff>579121</xdr:colOff>
      <xdr:row>20</xdr:row>
      <xdr:rowOff>144780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081260" y="4107180"/>
          <a:ext cx="3558541" cy="21336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>
              <a:effectLst/>
              <a:latin typeface="+mn-lt"/>
              <a:ea typeface="+mn-ea"/>
              <a:cs typeface="+mn-cs"/>
            </a:rPr>
            <a:t>Quelle: Statistik Austria, Entwurf und Zeichnung: Teresa Stumpner</a:t>
          </a:r>
          <a:r>
            <a:rPr lang="de-DE" sz="900" baseline="0">
              <a:effectLst/>
              <a:latin typeface="+mn-lt"/>
              <a:ea typeface="+mn-ea"/>
              <a:cs typeface="+mn-cs"/>
            </a:rPr>
            <a:t> </a:t>
          </a:r>
          <a:r>
            <a:rPr lang="de-DE" sz="900">
              <a:effectLst/>
              <a:latin typeface="+mn-lt"/>
              <a:ea typeface="+mn-ea"/>
              <a:cs typeface="+mn-cs"/>
            </a:rPr>
            <a:t>(2018)</a:t>
          </a:r>
          <a:endParaRPr lang="de-DE" sz="900">
            <a:effectLst/>
          </a:endParaRPr>
        </a:p>
        <a:p>
          <a:endParaRPr lang="de-DE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624840</xdr:colOff>
      <xdr:row>2</xdr:row>
      <xdr:rowOff>114300</xdr:rowOff>
    </xdr:from>
    <xdr:to>
      <xdr:col>16</xdr:col>
      <xdr:colOff>525780</xdr:colOff>
      <xdr:row>20</xdr:row>
      <xdr:rowOff>53340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129540</xdr:colOff>
      <xdr:row>19</xdr:row>
      <xdr:rowOff>167640</xdr:rowOff>
    </xdr:from>
    <xdr:to>
      <xdr:col>16</xdr:col>
      <xdr:colOff>518161</xdr:colOff>
      <xdr:row>21</xdr:row>
      <xdr:rowOff>53340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0142220" y="4160520"/>
          <a:ext cx="3558541" cy="251460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/>
            <a:t>Quelle: Statistik Austria, Entwurf und Zeichnung: Teresa</a:t>
          </a:r>
          <a:r>
            <a:rPr lang="de-DE" sz="900" baseline="0"/>
            <a:t> Stumpner</a:t>
          </a:r>
          <a:r>
            <a:rPr lang="de-DE" sz="900"/>
            <a:t> (2018)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754380</xdr:colOff>
      <xdr:row>1</xdr:row>
      <xdr:rowOff>144780</xdr:rowOff>
    </xdr:from>
    <xdr:to>
      <xdr:col>11</xdr:col>
      <xdr:colOff>266700</xdr:colOff>
      <xdr:row>21</xdr:row>
      <xdr:rowOff>175260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</xdr:colOff>
      <xdr:row>21</xdr:row>
      <xdr:rowOff>152400</xdr:rowOff>
    </xdr:from>
    <xdr:to>
      <xdr:col>11</xdr:col>
      <xdr:colOff>266700</xdr:colOff>
      <xdr:row>23</xdr:row>
      <xdr:rowOff>167639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4777740" y="4038600"/>
          <a:ext cx="4206240" cy="38099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solidFill>
                <a:sysClr val="windowText" lastClr="000000"/>
              </a:solidFill>
            </a:rPr>
            <a:t>Quelle:</a:t>
          </a:r>
          <a:r>
            <a:rPr lang="de-DE" sz="900" baseline="0">
              <a:solidFill>
                <a:sysClr val="windowText" lastClr="000000"/>
              </a:solidFill>
            </a:rPr>
            <a:t> ZAMG, Klimadaten Österreich, Entwurf und Zeichnung: Teresa Stumpner (2018)</a:t>
          </a:r>
          <a:endParaRPr lang="de-DE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480060</xdr:colOff>
      <xdr:row>0</xdr:row>
      <xdr:rowOff>129540</xdr:rowOff>
    </xdr:from>
    <xdr:to>
      <xdr:col>11</xdr:col>
      <xdr:colOff>182880</xdr:colOff>
      <xdr:row>20</xdr:row>
      <xdr:rowOff>99060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20</xdr:row>
      <xdr:rowOff>83820</xdr:rowOff>
    </xdr:from>
    <xdr:to>
      <xdr:col>11</xdr:col>
      <xdr:colOff>160020</xdr:colOff>
      <xdr:row>22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553200" y="3787140"/>
          <a:ext cx="4267200" cy="28194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/>
            <a:t>Quelle: ZAMG, Klimadaten Österreichs, Entwurf und Zeichnung: Teresa Stumpner</a:t>
          </a:r>
          <a:r>
            <a:rPr lang="de-DE" sz="900" baseline="0"/>
            <a:t> (2018)</a:t>
          </a:r>
          <a:endParaRPr lang="de-DE" sz="9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369570</xdr:colOff>
      <xdr:row>1</xdr:row>
      <xdr:rowOff>22860</xdr:rowOff>
    </xdr:from>
    <xdr:to>
      <xdr:col>11</xdr:col>
      <xdr:colOff>784860</xdr:colOff>
      <xdr:row>19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601980</xdr:colOff>
      <xdr:row>18</xdr:row>
      <xdr:rowOff>175261</xdr:rowOff>
    </xdr:from>
    <xdr:to>
      <xdr:col>12</xdr:col>
      <xdr:colOff>0</xdr:colOff>
      <xdr:row>20</xdr:row>
      <xdr:rowOff>30481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356860" y="3512821"/>
          <a:ext cx="4152900" cy="220980"/>
        </a:xfrm>
        <a:prstGeom prst="rect">
          <a:avLst/>
        </a:prstGeom>
        <a:solidFill>
          <a:sysClr val="window" lastClr="FFFFFF"/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>
              <a:solidFill>
                <a:sysClr val="windowText" lastClr="000000"/>
              </a:solidFill>
            </a:rPr>
            <a:t>Quelle: ZMG, Klimadaten</a:t>
          </a:r>
          <a:r>
            <a:rPr lang="de-DE" sz="900" baseline="0">
              <a:solidFill>
                <a:sysClr val="windowText" lastClr="000000"/>
              </a:solidFill>
            </a:rPr>
            <a:t> Österreich, Entwurf und Zeichnung: Teresa Stumpner(2018)</a:t>
          </a:r>
          <a:endParaRPr lang="de-DE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"/>
  <sheetViews>
    <sheetView zoomScale="167" workbookViewId="0">
      <selection activeCell="K11" sqref="K11"/>
    </sheetView>
  </sheetViews>
  <sheetFormatPr baseColWidth="10" defaultRowHeight="15"/>
  <cols>
    <col min="1" max="1" width="4.33203125" bestFit="1" customWidth="1"/>
    <col min="2" max="2" width="14.83203125" bestFit="1" customWidth="1"/>
    <col min="3" max="3" width="12" bestFit="1" customWidth="1"/>
  </cols>
  <sheetData>
    <row r="1" spans="1:16">
      <c r="D1" s="45" t="s">
        <v>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>
      <c r="A2" s="44" t="s">
        <v>1</v>
      </c>
      <c r="B2" s="39"/>
      <c r="C2" s="7">
        <v>1869</v>
      </c>
      <c r="D2" s="7">
        <v>1880</v>
      </c>
      <c r="E2" s="7">
        <v>1890</v>
      </c>
      <c r="F2" s="7">
        <v>1900</v>
      </c>
      <c r="G2" s="7">
        <v>1910</v>
      </c>
      <c r="H2" s="7">
        <v>1923</v>
      </c>
      <c r="I2" s="7">
        <v>1934</v>
      </c>
      <c r="J2" s="7">
        <v>1939</v>
      </c>
      <c r="K2" s="7">
        <v>1951</v>
      </c>
      <c r="L2" s="7">
        <v>1961</v>
      </c>
      <c r="M2" s="7">
        <v>1971</v>
      </c>
      <c r="N2" s="7">
        <v>1981</v>
      </c>
      <c r="O2" s="7">
        <v>1991</v>
      </c>
      <c r="P2" s="6">
        <v>2001</v>
      </c>
    </row>
    <row r="3" spans="1:16">
      <c r="A3" s="2">
        <v>40605</v>
      </c>
      <c r="B3" s="3" t="s">
        <v>67</v>
      </c>
      <c r="C3" s="1">
        <v>1146</v>
      </c>
      <c r="D3" s="1">
        <v>1119</v>
      </c>
      <c r="E3" s="1">
        <v>1079</v>
      </c>
      <c r="F3" s="1">
        <v>1085</v>
      </c>
      <c r="G3" s="1">
        <v>1190</v>
      </c>
      <c r="H3" s="1">
        <v>1188</v>
      </c>
      <c r="I3" s="1">
        <v>1110</v>
      </c>
      <c r="J3" s="1">
        <v>1056</v>
      </c>
      <c r="K3" s="1">
        <v>1092</v>
      </c>
      <c r="L3" s="1">
        <v>1163</v>
      </c>
      <c r="M3" s="1">
        <v>1186</v>
      </c>
      <c r="N3" s="1">
        <v>1152</v>
      </c>
      <c r="O3" s="1">
        <v>1162</v>
      </c>
      <c r="P3" s="1">
        <v>1186</v>
      </c>
    </row>
  </sheetData>
  <mergeCells count="2">
    <mergeCell ref="D1:P1"/>
    <mergeCell ref="A2:B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1"/>
  <sheetViews>
    <sheetView zoomScale="140" workbookViewId="0">
      <selection activeCell="D12" sqref="D12"/>
    </sheetView>
  </sheetViews>
  <sheetFormatPr baseColWidth="10" defaultRowHeight="15"/>
  <cols>
    <col min="6" max="6" width="25.5" customWidth="1"/>
    <col min="7" max="7" width="21" customWidth="1"/>
  </cols>
  <sheetData>
    <row r="1" spans="1:7" ht="16">
      <c r="A1" s="28" t="s">
        <v>75</v>
      </c>
    </row>
    <row r="2" spans="1:7">
      <c r="G2" t="s">
        <v>65</v>
      </c>
    </row>
    <row r="3" spans="1:7">
      <c r="A3" t="s">
        <v>57</v>
      </c>
      <c r="B3" t="s">
        <v>76</v>
      </c>
      <c r="G3" s="29">
        <v>1</v>
      </c>
    </row>
    <row r="4" spans="1:7">
      <c r="A4" t="s">
        <v>58</v>
      </c>
      <c r="B4" t="s">
        <v>77</v>
      </c>
      <c r="G4" s="29">
        <v>0.6</v>
      </c>
    </row>
    <row r="5" spans="1:7">
      <c r="A5" t="s">
        <v>59</v>
      </c>
      <c r="B5" t="s">
        <v>80</v>
      </c>
      <c r="G5" s="29">
        <v>0.3</v>
      </c>
    </row>
    <row r="6" spans="1:7">
      <c r="A6" t="s">
        <v>60</v>
      </c>
      <c r="B6" t="s">
        <v>78</v>
      </c>
      <c r="G6" s="29">
        <v>0.9</v>
      </c>
    </row>
    <row r="7" spans="1:7">
      <c r="A7" t="s">
        <v>61</v>
      </c>
      <c r="B7" t="s">
        <v>79</v>
      </c>
      <c r="G7" s="29">
        <v>0.8</v>
      </c>
    </row>
    <row r="10" spans="1:7">
      <c r="A10" t="s">
        <v>64</v>
      </c>
    </row>
    <row r="11" spans="1:7">
      <c r="A11" s="29">
        <v>0</v>
      </c>
    </row>
    <row r="12" spans="1:7">
      <c r="A12" s="29">
        <v>0.1</v>
      </c>
    </row>
    <row r="13" spans="1:7">
      <c r="A13" s="29">
        <v>0.2</v>
      </c>
    </row>
    <row r="14" spans="1:7">
      <c r="A14" s="29">
        <v>0.3</v>
      </c>
    </row>
    <row r="15" spans="1:7">
      <c r="A15" s="29">
        <v>0.4</v>
      </c>
    </row>
    <row r="16" spans="1:7">
      <c r="A16" s="29">
        <v>0.5</v>
      </c>
    </row>
    <row r="17" spans="1:1">
      <c r="A17" s="29">
        <v>0.6</v>
      </c>
    </row>
    <row r="18" spans="1:1">
      <c r="A18" s="29">
        <v>0.7</v>
      </c>
    </row>
    <row r="19" spans="1:1">
      <c r="A19" s="29">
        <v>0.8</v>
      </c>
    </row>
    <row r="20" spans="1:1">
      <c r="A20" s="29">
        <v>0.9</v>
      </c>
    </row>
    <row r="21" spans="1:1">
      <c r="A21" s="29"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"/>
  <sheetViews>
    <sheetView zoomScale="131" zoomScaleNormal="90" workbookViewId="0">
      <selection activeCell="C10" sqref="C10"/>
    </sheetView>
  </sheetViews>
  <sheetFormatPr baseColWidth="10" defaultRowHeight="15"/>
  <cols>
    <col min="1" max="1" width="4.1640625" bestFit="1" customWidth="1"/>
    <col min="2" max="2" width="14.5" bestFit="1" customWidth="1"/>
    <col min="3" max="3" width="14.83203125" bestFit="1" customWidth="1"/>
    <col min="7" max="7" width="11.1640625" customWidth="1"/>
  </cols>
  <sheetData>
    <row r="1" spans="1:24">
      <c r="D1" s="45" t="s">
        <v>2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4">
      <c r="A2" s="44" t="s">
        <v>1</v>
      </c>
      <c r="B2" s="44"/>
      <c r="C2" s="7">
        <v>1869</v>
      </c>
      <c r="D2" s="7">
        <v>1880</v>
      </c>
      <c r="E2" s="7">
        <v>1890</v>
      </c>
      <c r="F2" s="7">
        <v>1900</v>
      </c>
      <c r="G2" s="7">
        <v>1910</v>
      </c>
      <c r="H2" s="7">
        <v>1923</v>
      </c>
      <c r="I2" s="7">
        <v>1934</v>
      </c>
      <c r="J2" s="7">
        <v>1939</v>
      </c>
      <c r="K2" s="7">
        <v>1951</v>
      </c>
      <c r="L2" s="7">
        <v>1961</v>
      </c>
      <c r="M2" s="7">
        <v>1971</v>
      </c>
      <c r="N2" s="7">
        <v>1981</v>
      </c>
      <c r="O2" s="7">
        <v>1991</v>
      </c>
      <c r="P2" s="6">
        <v>2001</v>
      </c>
      <c r="Q2" s="36">
        <v>2011</v>
      </c>
      <c r="R2" s="36">
        <v>2012</v>
      </c>
      <c r="S2" s="36">
        <v>2013</v>
      </c>
      <c r="T2" s="36">
        <v>2014</v>
      </c>
      <c r="U2" s="36">
        <v>2015</v>
      </c>
      <c r="V2" s="36">
        <v>2016</v>
      </c>
      <c r="W2" s="36">
        <v>2017</v>
      </c>
      <c r="X2" s="36">
        <v>2018</v>
      </c>
    </row>
    <row r="3" spans="1:24">
      <c r="A3" s="2">
        <v>40605</v>
      </c>
      <c r="B3" s="3" t="s">
        <v>67</v>
      </c>
      <c r="C3" s="1">
        <v>1146</v>
      </c>
      <c r="D3" s="1">
        <v>1119</v>
      </c>
      <c r="E3" s="1">
        <v>1079</v>
      </c>
      <c r="F3" s="1">
        <v>1085</v>
      </c>
      <c r="G3" s="1">
        <v>1190</v>
      </c>
      <c r="H3" s="1">
        <v>1188</v>
      </c>
      <c r="I3" s="1">
        <v>1110</v>
      </c>
      <c r="J3" s="1">
        <v>1056</v>
      </c>
      <c r="K3" s="1">
        <v>1092</v>
      </c>
      <c r="L3" s="1">
        <v>1163</v>
      </c>
      <c r="M3" s="1">
        <v>1186</v>
      </c>
      <c r="N3" s="1">
        <v>1152</v>
      </c>
      <c r="O3" s="1">
        <v>1162</v>
      </c>
      <c r="P3" s="35">
        <v>1186</v>
      </c>
      <c r="Q3" s="35">
        <v>1127</v>
      </c>
      <c r="R3" s="35">
        <v>1123</v>
      </c>
      <c r="S3" s="35">
        <v>1134</v>
      </c>
      <c r="T3" s="35">
        <v>1153</v>
      </c>
      <c r="U3" s="35">
        <v>1150</v>
      </c>
      <c r="V3" s="35">
        <v>1149</v>
      </c>
      <c r="W3" s="35">
        <v>1175</v>
      </c>
      <c r="X3" s="1">
        <v>1194</v>
      </c>
    </row>
    <row r="4" spans="1:24">
      <c r="S4" s="34" t="s">
        <v>68</v>
      </c>
      <c r="T4" s="34"/>
      <c r="U4" s="34"/>
      <c r="V4" s="34"/>
      <c r="W4" s="34"/>
    </row>
  </sheetData>
  <mergeCells count="2">
    <mergeCell ref="D1:P1"/>
    <mergeCell ref="A2:B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zoomScale="116" workbookViewId="0">
      <selection activeCell="M29" sqref="M29"/>
    </sheetView>
  </sheetViews>
  <sheetFormatPr baseColWidth="10" defaultRowHeight="15"/>
  <sheetData>
    <row r="1" spans="1:14">
      <c r="A1" s="40" t="s">
        <v>23</v>
      </c>
      <c r="B1" s="40"/>
      <c r="C1" s="40"/>
      <c r="D1" s="40"/>
      <c r="E1" s="40"/>
      <c r="F1" s="40"/>
      <c r="G1" s="16"/>
      <c r="H1" s="16"/>
      <c r="I1" s="16"/>
      <c r="J1" s="16"/>
      <c r="K1" s="16"/>
      <c r="L1" s="16"/>
      <c r="M1" s="16"/>
      <c r="N1" s="16"/>
    </row>
    <row r="2" spans="1:14">
      <c r="A2" s="15"/>
      <c r="B2" s="15"/>
      <c r="C2" s="41" t="s">
        <v>24</v>
      </c>
      <c r="D2" s="41"/>
      <c r="E2" s="41"/>
      <c r="F2" s="41"/>
      <c r="G2" s="15"/>
      <c r="H2" s="15"/>
      <c r="I2" s="15"/>
      <c r="J2" s="15"/>
      <c r="K2" s="15"/>
      <c r="L2" s="15"/>
      <c r="M2" s="15"/>
      <c r="N2" s="15"/>
    </row>
    <row r="3" spans="1:14" ht="63">
      <c r="A3" s="14" t="s">
        <v>21</v>
      </c>
      <c r="B3" s="4" t="s">
        <v>22</v>
      </c>
      <c r="C3" s="17" t="s">
        <v>25</v>
      </c>
      <c r="D3" s="30" t="s">
        <v>26</v>
      </c>
      <c r="E3" s="30" t="s">
        <v>27</v>
      </c>
      <c r="F3" s="30" t="s">
        <v>28</v>
      </c>
    </row>
    <row r="4" spans="1:14">
      <c r="A4" s="8">
        <v>401</v>
      </c>
      <c r="B4" s="9" t="s">
        <v>3</v>
      </c>
      <c r="C4" s="10">
        <v>189889</v>
      </c>
      <c r="D4" s="31">
        <v>13.195603747452459</v>
      </c>
      <c r="E4" s="31">
        <v>19.237027947906409</v>
      </c>
      <c r="F4" s="32">
        <v>15.302097541195119</v>
      </c>
      <c r="G4" s="11"/>
      <c r="H4" s="11"/>
      <c r="I4" s="11"/>
      <c r="J4" s="11"/>
      <c r="K4" s="12"/>
      <c r="L4" s="10"/>
      <c r="M4" s="13"/>
      <c r="N4" s="10"/>
    </row>
    <row r="5" spans="1:14">
      <c r="A5" s="8">
        <v>402</v>
      </c>
      <c r="B5" s="9" t="s">
        <v>4</v>
      </c>
      <c r="C5" s="10">
        <v>38205</v>
      </c>
      <c r="D5" s="31">
        <v>14.126423243031017</v>
      </c>
      <c r="E5" s="31">
        <v>19.890066745190421</v>
      </c>
      <c r="F5" s="32">
        <v>14.006020154430049</v>
      </c>
      <c r="G5" s="11"/>
      <c r="H5" s="11"/>
      <c r="I5" s="11"/>
      <c r="J5" s="11"/>
      <c r="K5" s="12"/>
      <c r="L5" s="10"/>
      <c r="M5" s="13"/>
      <c r="N5" s="10"/>
    </row>
    <row r="6" spans="1:14">
      <c r="A6" s="8">
        <v>403</v>
      </c>
      <c r="B6" s="9" t="s">
        <v>5</v>
      </c>
      <c r="C6" s="10">
        <v>58591</v>
      </c>
      <c r="D6" s="31">
        <v>15.736205219231623</v>
      </c>
      <c r="E6" s="31">
        <v>17.250089604205424</v>
      </c>
      <c r="F6" s="32">
        <v>18.262190438804595</v>
      </c>
      <c r="G6" s="11"/>
      <c r="H6" s="11"/>
      <c r="I6" s="11"/>
      <c r="J6" s="11"/>
      <c r="K6" s="12"/>
      <c r="L6" s="10"/>
      <c r="M6" s="13"/>
      <c r="N6" s="10"/>
    </row>
    <row r="7" spans="1:14">
      <c r="A7" s="8">
        <v>404</v>
      </c>
      <c r="B7" s="9" t="s">
        <v>6</v>
      </c>
      <c r="C7" s="10">
        <v>97826</v>
      </c>
      <c r="D7" s="31">
        <v>14.957168850816757</v>
      </c>
      <c r="E7" s="31">
        <v>16.83294829595404</v>
      </c>
      <c r="F7" s="32">
        <v>9.6722752642446785</v>
      </c>
      <c r="G7" s="11"/>
      <c r="H7" s="11"/>
      <c r="I7" s="11"/>
      <c r="J7" s="11"/>
      <c r="K7" s="12"/>
      <c r="L7" s="10"/>
      <c r="M7" s="13"/>
      <c r="N7" s="10"/>
    </row>
    <row r="8" spans="1:14">
      <c r="A8" s="8">
        <v>405</v>
      </c>
      <c r="B8" s="9" t="s">
        <v>7</v>
      </c>
      <c r="C8" s="10">
        <v>31741</v>
      </c>
      <c r="D8" s="31">
        <v>15.651680791405436</v>
      </c>
      <c r="E8" s="31">
        <v>16.656690085378532</v>
      </c>
      <c r="F8" s="32">
        <v>5.1825714375728547</v>
      </c>
      <c r="G8" s="11"/>
      <c r="H8" s="11"/>
      <c r="I8" s="11"/>
      <c r="J8" s="11"/>
      <c r="K8" s="12"/>
      <c r="L8" s="10"/>
      <c r="M8" s="13"/>
      <c r="N8" s="10"/>
    </row>
    <row r="9" spans="1:14">
      <c r="A9" s="8">
        <v>406</v>
      </c>
      <c r="B9" s="9" t="s">
        <v>8</v>
      </c>
      <c r="C9" s="10">
        <v>65113</v>
      </c>
      <c r="D9" s="31">
        <v>16.477508331669558</v>
      </c>
      <c r="E9" s="31">
        <v>15.4270268609955</v>
      </c>
      <c r="F9" s="32">
        <v>2.39276334986869</v>
      </c>
      <c r="G9" s="11"/>
      <c r="H9" s="11"/>
      <c r="I9" s="11"/>
      <c r="J9" s="11"/>
      <c r="K9" s="12"/>
      <c r="L9" s="10"/>
      <c r="M9" s="13"/>
      <c r="N9" s="10"/>
    </row>
    <row r="10" spans="1:14">
      <c r="A10" s="8">
        <v>407</v>
      </c>
      <c r="B10" s="9" t="s">
        <v>9</v>
      </c>
      <c r="C10" s="10">
        <v>99403</v>
      </c>
      <c r="D10" s="31">
        <v>14.680643441344829</v>
      </c>
      <c r="E10" s="31">
        <v>19.052744886975244</v>
      </c>
      <c r="F10" s="32">
        <v>7.2241280444252185</v>
      </c>
      <c r="G10" s="11"/>
      <c r="H10" s="11"/>
      <c r="I10" s="11"/>
      <c r="J10" s="11"/>
      <c r="K10" s="12"/>
      <c r="L10" s="10"/>
      <c r="M10" s="13"/>
      <c r="N10" s="10"/>
    </row>
    <row r="11" spans="1:14">
      <c r="A11" s="8">
        <v>408</v>
      </c>
      <c r="B11" s="9" t="s">
        <v>10</v>
      </c>
      <c r="C11" s="10">
        <v>62555</v>
      </c>
      <c r="D11" s="31">
        <v>15.942770362081369</v>
      </c>
      <c r="E11" s="31">
        <v>16.774038845815685</v>
      </c>
      <c r="F11" s="32">
        <v>5.0259771401166979</v>
      </c>
      <c r="G11" s="11"/>
      <c r="H11" s="11"/>
      <c r="I11" s="11"/>
      <c r="J11" s="11"/>
      <c r="K11" s="12"/>
      <c r="L11" s="10"/>
      <c r="M11" s="13"/>
      <c r="N11" s="10"/>
    </row>
    <row r="12" spans="1:14">
      <c r="A12" s="8">
        <v>409</v>
      </c>
      <c r="B12" s="9" t="s">
        <v>11</v>
      </c>
      <c r="C12" s="10">
        <v>55557</v>
      </c>
      <c r="D12" s="31">
        <v>16.215778389761866</v>
      </c>
      <c r="E12" s="31">
        <v>17.405547455766147</v>
      </c>
      <c r="F12" s="32">
        <v>6.7282250661482799</v>
      </c>
      <c r="G12" s="11"/>
      <c r="H12" s="11"/>
      <c r="I12" s="11"/>
      <c r="J12" s="11"/>
      <c r="K12" s="12"/>
      <c r="L12" s="10"/>
      <c r="M12" s="13"/>
      <c r="N12" s="10"/>
    </row>
    <row r="13" spans="1:14">
      <c r="A13" s="8">
        <v>410</v>
      </c>
      <c r="B13" s="9" t="s">
        <v>12</v>
      </c>
      <c r="C13" s="10">
        <v>139116</v>
      </c>
      <c r="D13" s="31">
        <v>15.77029241783835</v>
      </c>
      <c r="E13" s="31">
        <v>16.195117743465882</v>
      </c>
      <c r="F13" s="32">
        <v>10.450990540268553</v>
      </c>
      <c r="G13" s="11"/>
      <c r="H13" s="11"/>
      <c r="I13" s="11"/>
      <c r="J13" s="11"/>
      <c r="K13" s="12"/>
      <c r="L13" s="10"/>
      <c r="M13" s="13"/>
      <c r="N13" s="10"/>
    </row>
    <row r="14" spans="1:14">
      <c r="A14" s="8">
        <v>411</v>
      </c>
      <c r="B14" s="9" t="s">
        <v>13</v>
      </c>
      <c r="C14" s="10">
        <v>65738</v>
      </c>
      <c r="D14" s="31">
        <v>16.424290364781406</v>
      </c>
      <c r="E14" s="31">
        <v>15.59676290729867</v>
      </c>
      <c r="F14" s="32">
        <v>5.1735677994462872</v>
      </c>
      <c r="G14" s="11"/>
      <c r="H14" s="11"/>
      <c r="I14" s="11"/>
      <c r="J14" s="11"/>
      <c r="K14" s="12"/>
      <c r="L14" s="10"/>
      <c r="M14" s="13"/>
      <c r="N14" s="10"/>
    </row>
    <row r="15" spans="1:14">
      <c r="A15" s="8">
        <v>412</v>
      </c>
      <c r="B15" s="9" t="s">
        <v>14</v>
      </c>
      <c r="C15" s="10">
        <v>58553</v>
      </c>
      <c r="D15" s="31">
        <v>15.257971410516967</v>
      </c>
      <c r="E15" s="31">
        <v>17.174184072549657</v>
      </c>
      <c r="F15" s="32">
        <v>6.5530374190903968</v>
      </c>
      <c r="G15" s="11"/>
      <c r="H15" s="11"/>
      <c r="I15" s="11"/>
      <c r="J15" s="11"/>
      <c r="K15" s="12"/>
      <c r="L15" s="10"/>
      <c r="M15" s="13"/>
      <c r="N15" s="10"/>
    </row>
    <row r="16" spans="1:14">
      <c r="A16" s="8">
        <v>413</v>
      </c>
      <c r="B16" s="9" t="s">
        <v>15</v>
      </c>
      <c r="C16" s="10">
        <v>56688</v>
      </c>
      <c r="D16" s="31">
        <v>15.601185436071127</v>
      </c>
      <c r="E16" s="31">
        <v>16.566116285633644</v>
      </c>
      <c r="F16" s="32">
        <v>2.8418712955122776</v>
      </c>
      <c r="G16" s="11"/>
      <c r="H16" s="11"/>
      <c r="I16" s="11"/>
      <c r="J16" s="11"/>
      <c r="K16" s="12"/>
      <c r="L16" s="10"/>
      <c r="M16" s="13"/>
      <c r="N16" s="10"/>
    </row>
    <row r="17" spans="1:14">
      <c r="A17" s="8">
        <v>414</v>
      </c>
      <c r="B17" s="9" t="s">
        <v>16</v>
      </c>
      <c r="C17" s="10">
        <v>56426</v>
      </c>
      <c r="D17" s="31">
        <v>15.404246269450253</v>
      </c>
      <c r="E17" s="31">
        <v>16.958494311133165</v>
      </c>
      <c r="F17" s="32">
        <v>6.0574912274483399</v>
      </c>
      <c r="G17" s="11"/>
      <c r="H17" s="11"/>
      <c r="I17" s="11"/>
      <c r="J17" s="11"/>
      <c r="K17" s="12"/>
      <c r="L17" s="10"/>
      <c r="M17" s="13"/>
      <c r="N17" s="10"/>
    </row>
    <row r="18" spans="1:14">
      <c r="A18" s="8">
        <v>415</v>
      </c>
      <c r="B18" s="9" t="s">
        <v>17</v>
      </c>
      <c r="C18" s="10">
        <v>58700</v>
      </c>
      <c r="D18" s="31">
        <v>15.281090289608176</v>
      </c>
      <c r="E18" s="31">
        <v>17.996592844974447</v>
      </c>
      <c r="F18" s="32">
        <v>3.5843270868824533</v>
      </c>
      <c r="G18" s="11"/>
      <c r="H18" s="11"/>
      <c r="I18" s="11"/>
      <c r="J18" s="11"/>
      <c r="K18" s="12"/>
      <c r="L18" s="10"/>
      <c r="M18" s="13"/>
      <c r="N18" s="10"/>
    </row>
    <row r="19" spans="1:14">
      <c r="A19" s="8">
        <v>416</v>
      </c>
      <c r="B19" s="9" t="s">
        <v>18</v>
      </c>
      <c r="C19" s="10">
        <v>81400</v>
      </c>
      <c r="D19" s="31">
        <v>15.867321867321868</v>
      </c>
      <c r="E19" s="31">
        <v>16.160933660933662</v>
      </c>
      <c r="F19" s="32">
        <v>2.8181818181818183</v>
      </c>
      <c r="G19" s="11"/>
      <c r="H19" s="11"/>
      <c r="I19" s="11"/>
      <c r="J19" s="11"/>
      <c r="K19" s="12"/>
      <c r="L19" s="10"/>
      <c r="M19" s="13"/>
      <c r="N19" s="10"/>
    </row>
    <row r="20" spans="1:14">
      <c r="A20" s="8">
        <v>417</v>
      </c>
      <c r="B20" s="9" t="s">
        <v>19</v>
      </c>
      <c r="C20" s="10">
        <v>130316</v>
      </c>
      <c r="D20" s="31">
        <v>15.734061818963134</v>
      </c>
      <c r="E20" s="31">
        <v>16.927315141655665</v>
      </c>
      <c r="F20" s="32">
        <v>7.6782590011970893</v>
      </c>
      <c r="G20" s="11"/>
      <c r="H20" s="11"/>
      <c r="I20" s="11"/>
      <c r="J20" s="11"/>
      <c r="K20" s="12"/>
      <c r="L20" s="10"/>
      <c r="M20" s="13"/>
      <c r="N20" s="10"/>
    </row>
    <row r="21" spans="1:14">
      <c r="A21" s="8">
        <v>418</v>
      </c>
      <c r="B21" s="9" t="s">
        <v>20</v>
      </c>
      <c r="C21" s="10">
        <v>67945</v>
      </c>
      <c r="D21" s="31">
        <v>16.174847302965635</v>
      </c>
      <c r="E21" s="31">
        <v>15.918757818824048</v>
      </c>
      <c r="F21" s="32">
        <v>7.391272352638163</v>
      </c>
      <c r="G21" s="11"/>
      <c r="H21" s="11"/>
      <c r="I21" s="11"/>
      <c r="J21" s="11"/>
      <c r="K21" s="12"/>
      <c r="L21" s="10"/>
      <c r="M21" s="13"/>
      <c r="N21" s="10"/>
    </row>
  </sheetData>
  <mergeCells count="2">
    <mergeCell ref="A1:F1"/>
    <mergeCell ref="C2:F2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0"/>
  <sheetViews>
    <sheetView zoomScale="116" zoomScaleNormal="80" workbookViewId="0">
      <selection activeCell="C47" sqref="C47"/>
    </sheetView>
  </sheetViews>
  <sheetFormatPr baseColWidth="10" defaultRowHeight="15"/>
  <cols>
    <col min="3" max="3" width="17.1640625" bestFit="1" customWidth="1"/>
  </cols>
  <sheetData>
    <row r="1" spans="2:7">
      <c r="B1" s="40" t="s">
        <v>32</v>
      </c>
      <c r="C1" s="40"/>
      <c r="D1" s="40"/>
      <c r="E1" s="40"/>
      <c r="F1" s="40"/>
      <c r="G1" s="40"/>
    </row>
    <row r="2" spans="2:7">
      <c r="B2" s="15"/>
      <c r="C2" s="15"/>
      <c r="D2" s="41" t="s">
        <v>24</v>
      </c>
      <c r="E2" s="41"/>
      <c r="F2" s="41"/>
      <c r="G2" s="41"/>
    </row>
    <row r="3" spans="2:7" ht="64">
      <c r="B3" s="14" t="s">
        <v>21</v>
      </c>
      <c r="C3" s="4" t="s">
        <v>22</v>
      </c>
      <c r="D3" s="17" t="s">
        <v>25</v>
      </c>
      <c r="E3" s="30" t="s">
        <v>26</v>
      </c>
      <c r="F3" s="30" t="s">
        <v>27</v>
      </c>
      <c r="G3" s="30" t="s">
        <v>28</v>
      </c>
    </row>
    <row r="4" spans="2:7">
      <c r="B4" s="8">
        <v>401</v>
      </c>
      <c r="C4" s="9" t="s">
        <v>3</v>
      </c>
      <c r="D4" s="10">
        <v>189889</v>
      </c>
      <c r="E4" s="31">
        <v>13.195603747452459</v>
      </c>
      <c r="F4" s="31">
        <v>19.237027947906409</v>
      </c>
      <c r="G4" s="32">
        <v>15.302097541195119</v>
      </c>
    </row>
    <row r="5" spans="2:7">
      <c r="B5" s="8">
        <v>402</v>
      </c>
      <c r="C5" s="9" t="s">
        <v>4</v>
      </c>
      <c r="D5" s="10">
        <v>38205</v>
      </c>
      <c r="E5" s="31">
        <v>14.126423243031017</v>
      </c>
      <c r="F5" s="31">
        <v>19.890066745190421</v>
      </c>
      <c r="G5" s="32">
        <v>14.006020154430049</v>
      </c>
    </row>
    <row r="6" spans="2:7">
      <c r="B6" s="8">
        <v>403</v>
      </c>
      <c r="C6" s="9" t="s">
        <v>5</v>
      </c>
      <c r="D6" s="10">
        <v>58591</v>
      </c>
      <c r="E6" s="31">
        <v>15.736205219231623</v>
      </c>
      <c r="F6" s="31">
        <v>17.250089604205424</v>
      </c>
      <c r="G6" s="32">
        <v>18.262190438804595</v>
      </c>
    </row>
    <row r="7" spans="2:7">
      <c r="B7" s="8">
        <v>404</v>
      </c>
      <c r="C7" s="9" t="s">
        <v>6</v>
      </c>
      <c r="D7" s="10">
        <v>97826</v>
      </c>
      <c r="E7" s="31">
        <v>14.957168850816757</v>
      </c>
      <c r="F7" s="31">
        <v>16.83294829595404</v>
      </c>
      <c r="G7" s="32">
        <v>9.6722752642446785</v>
      </c>
    </row>
    <row r="8" spans="2:7">
      <c r="B8" s="8">
        <v>405</v>
      </c>
      <c r="C8" s="9" t="s">
        <v>7</v>
      </c>
      <c r="D8" s="10">
        <v>31741</v>
      </c>
      <c r="E8" s="31">
        <v>15.651680791405436</v>
      </c>
      <c r="F8" s="31">
        <v>16.656690085378532</v>
      </c>
      <c r="G8" s="32">
        <v>5.1825714375728547</v>
      </c>
    </row>
    <row r="9" spans="2:7">
      <c r="B9" s="8">
        <v>406</v>
      </c>
      <c r="C9" s="9" t="s">
        <v>8</v>
      </c>
      <c r="D9" s="10">
        <v>65113</v>
      </c>
      <c r="E9" s="31">
        <v>16.477508331669558</v>
      </c>
      <c r="F9" s="31">
        <v>15.4270268609955</v>
      </c>
      <c r="G9" s="32">
        <v>2.39276334986869</v>
      </c>
    </row>
    <row r="10" spans="2:7">
      <c r="B10" s="8">
        <v>407</v>
      </c>
      <c r="C10" s="9" t="s">
        <v>9</v>
      </c>
      <c r="D10" s="10">
        <v>99403</v>
      </c>
      <c r="E10" s="31">
        <v>14.680643441344829</v>
      </c>
      <c r="F10" s="31">
        <v>19.052744886975244</v>
      </c>
      <c r="G10" s="32">
        <v>7.2241280444252185</v>
      </c>
    </row>
    <row r="11" spans="2:7">
      <c r="B11" s="8">
        <v>408</v>
      </c>
      <c r="C11" s="9" t="s">
        <v>10</v>
      </c>
      <c r="D11" s="10">
        <v>62555</v>
      </c>
      <c r="E11" s="31">
        <v>15.942770362081369</v>
      </c>
      <c r="F11" s="31">
        <v>16.774038845815685</v>
      </c>
      <c r="G11" s="32">
        <v>5.0259771401166979</v>
      </c>
    </row>
    <row r="12" spans="2:7">
      <c r="B12" s="8">
        <v>409</v>
      </c>
      <c r="C12" s="9" t="s">
        <v>11</v>
      </c>
      <c r="D12" s="10">
        <v>55557</v>
      </c>
      <c r="E12" s="31">
        <v>16.215778389761866</v>
      </c>
      <c r="F12" s="31">
        <v>17.405547455766147</v>
      </c>
      <c r="G12" s="32">
        <v>6.7282250661482799</v>
      </c>
    </row>
    <row r="13" spans="2:7">
      <c r="B13" s="8">
        <v>410</v>
      </c>
      <c r="C13" s="9" t="s">
        <v>12</v>
      </c>
      <c r="D13" s="10">
        <v>139116</v>
      </c>
      <c r="E13" s="31">
        <v>15.77029241783835</v>
      </c>
      <c r="F13" s="31">
        <v>16.195117743465882</v>
      </c>
      <c r="G13" s="32">
        <v>10.450990540268553</v>
      </c>
    </row>
    <row r="14" spans="2:7">
      <c r="B14" s="8">
        <v>411</v>
      </c>
      <c r="C14" s="9" t="s">
        <v>13</v>
      </c>
      <c r="D14" s="10">
        <v>65738</v>
      </c>
      <c r="E14" s="31">
        <v>16.424290364781406</v>
      </c>
      <c r="F14" s="31">
        <v>15.59676290729867</v>
      </c>
      <c r="G14" s="32">
        <v>5.1735677994462872</v>
      </c>
    </row>
    <row r="15" spans="2:7">
      <c r="B15" s="8">
        <v>412</v>
      </c>
      <c r="C15" s="9" t="s">
        <v>14</v>
      </c>
      <c r="D15" s="10">
        <v>58553</v>
      </c>
      <c r="E15" s="31">
        <v>15.257971410516967</v>
      </c>
      <c r="F15" s="31">
        <v>17.174184072549657</v>
      </c>
      <c r="G15" s="32">
        <v>6.5530374190903968</v>
      </c>
    </row>
    <row r="16" spans="2:7">
      <c r="B16" s="8">
        <v>413</v>
      </c>
      <c r="C16" s="9" t="s">
        <v>15</v>
      </c>
      <c r="D16" s="10">
        <v>56688</v>
      </c>
      <c r="E16" s="31">
        <v>15.601185436071127</v>
      </c>
      <c r="F16" s="31">
        <v>16.566116285633644</v>
      </c>
      <c r="G16" s="32">
        <v>2.8418712955122776</v>
      </c>
    </row>
    <row r="17" spans="2:7">
      <c r="B17" s="8">
        <v>414</v>
      </c>
      <c r="C17" s="9" t="s">
        <v>16</v>
      </c>
      <c r="D17" s="10">
        <v>56426</v>
      </c>
      <c r="E17" s="31">
        <v>15.404246269450253</v>
      </c>
      <c r="F17" s="31">
        <v>16.958494311133165</v>
      </c>
      <c r="G17" s="32">
        <v>6.0574912274483399</v>
      </c>
    </row>
    <row r="18" spans="2:7">
      <c r="B18" s="8">
        <v>415</v>
      </c>
      <c r="C18" s="9" t="s">
        <v>17</v>
      </c>
      <c r="D18" s="10">
        <v>58700</v>
      </c>
      <c r="E18" s="31">
        <v>15.281090289608176</v>
      </c>
      <c r="F18" s="31">
        <v>17.996592844974447</v>
      </c>
      <c r="G18" s="32">
        <v>3.5843270868824533</v>
      </c>
    </row>
    <row r="19" spans="2:7">
      <c r="B19" s="8">
        <v>416</v>
      </c>
      <c r="C19" s="9" t="s">
        <v>18</v>
      </c>
      <c r="D19" s="10">
        <v>81400</v>
      </c>
      <c r="E19" s="31">
        <v>15.867321867321868</v>
      </c>
      <c r="F19" s="31">
        <v>16.160933660933662</v>
      </c>
      <c r="G19" s="32">
        <v>2.8181818181818183</v>
      </c>
    </row>
    <row r="20" spans="2:7">
      <c r="B20" s="8">
        <v>417</v>
      </c>
      <c r="C20" s="9" t="s">
        <v>19</v>
      </c>
      <c r="D20" s="10">
        <v>130316</v>
      </c>
      <c r="E20" s="31">
        <v>15.734061818963134</v>
      </c>
      <c r="F20" s="31">
        <v>16.927315141655665</v>
      </c>
      <c r="G20" s="32">
        <v>7.6782590011970893</v>
      </c>
    </row>
    <row r="21" spans="2:7">
      <c r="B21" s="8">
        <v>418</v>
      </c>
      <c r="C21" s="9" t="s">
        <v>20</v>
      </c>
      <c r="D21" s="10">
        <v>67945</v>
      </c>
      <c r="E21" s="31">
        <v>16.174847302965635</v>
      </c>
      <c r="F21" s="31">
        <v>15.918757818824048</v>
      </c>
      <c r="G21" s="32">
        <v>7.391272352638163</v>
      </c>
    </row>
    <row r="22" spans="2:7">
      <c r="B22" s="8"/>
      <c r="C22" s="9"/>
      <c r="D22" s="10"/>
      <c r="E22" s="31"/>
      <c r="F22" s="31"/>
      <c r="G22" s="32"/>
    </row>
    <row r="23" spans="2:7">
      <c r="B23" s="8"/>
      <c r="C23" s="9"/>
      <c r="D23" s="10"/>
      <c r="E23" s="31"/>
      <c r="F23" s="31"/>
      <c r="G23" s="32"/>
    </row>
    <row r="24" spans="2:7">
      <c r="B24" s="8"/>
      <c r="C24" s="9"/>
      <c r="D24" s="10"/>
      <c r="E24" s="31"/>
      <c r="F24" s="31"/>
      <c r="G24" s="32"/>
    </row>
    <row r="25" spans="2:7">
      <c r="B25" s="8"/>
      <c r="C25" s="9"/>
      <c r="D25" s="10"/>
      <c r="E25" s="31"/>
      <c r="F25" s="31"/>
      <c r="G25" s="32"/>
    </row>
    <row r="26" spans="2:7">
      <c r="B26" s="8"/>
      <c r="C26" s="9"/>
      <c r="D26" s="10"/>
      <c r="E26" s="31"/>
      <c r="F26" s="31"/>
      <c r="G26" s="32"/>
    </row>
    <row r="27" spans="2:7">
      <c r="B27" s="8"/>
      <c r="C27" s="9"/>
      <c r="D27" s="10"/>
      <c r="E27" s="31"/>
      <c r="F27" s="31"/>
      <c r="G27" s="32"/>
    </row>
    <row r="28" spans="2:7">
      <c r="B28" s="8"/>
      <c r="C28" s="9"/>
      <c r="D28" s="10"/>
      <c r="E28" s="31"/>
      <c r="F28" s="31"/>
      <c r="G28" s="32"/>
    </row>
    <row r="29" spans="2:7">
      <c r="B29" s="8"/>
      <c r="C29" s="9"/>
      <c r="D29" s="10"/>
      <c r="E29" s="31"/>
      <c r="F29" s="31"/>
      <c r="G29" s="32"/>
    </row>
    <row r="30" spans="2:7">
      <c r="B30" s="8"/>
      <c r="C30" s="9"/>
      <c r="D30" s="10"/>
      <c r="E30" s="31"/>
      <c r="F30" s="31"/>
      <c r="G30" s="32"/>
    </row>
    <row r="31" spans="2:7">
      <c r="B31" s="8"/>
      <c r="C31" s="9"/>
      <c r="D31" s="10"/>
      <c r="E31" s="31"/>
      <c r="F31" s="31"/>
      <c r="G31" s="32"/>
    </row>
    <row r="32" spans="2:7">
      <c r="B32" s="8"/>
      <c r="C32" s="9"/>
      <c r="D32" s="10"/>
      <c r="E32" s="31"/>
      <c r="F32" s="31"/>
      <c r="G32" s="32"/>
    </row>
    <row r="33" spans="1:18">
      <c r="B33" s="8"/>
      <c r="C33" s="9"/>
      <c r="D33" s="10"/>
      <c r="E33" s="31"/>
      <c r="F33" s="31"/>
      <c r="G33" s="32"/>
    </row>
    <row r="34" spans="1:18">
      <c r="B34" s="8"/>
      <c r="C34" s="9"/>
      <c r="D34" s="10"/>
      <c r="E34" s="31"/>
      <c r="F34" s="31"/>
      <c r="G34" s="32"/>
    </row>
    <row r="35" spans="1:18">
      <c r="B35" s="8"/>
      <c r="C35" s="9"/>
      <c r="D35" s="10"/>
      <c r="E35" s="31"/>
      <c r="F35" s="31"/>
      <c r="G35" s="32"/>
    </row>
    <row r="36" spans="1:18">
      <c r="B36" s="8"/>
      <c r="C36" s="9"/>
      <c r="D36" s="10"/>
      <c r="E36" s="31"/>
      <c r="F36" s="31"/>
      <c r="G36" s="32"/>
    </row>
    <row r="37" spans="1:18">
      <c r="B37" s="8"/>
      <c r="C37" s="9"/>
      <c r="D37" s="10"/>
      <c r="E37" s="31"/>
      <c r="F37" s="31"/>
      <c r="G37" s="32"/>
    </row>
    <row r="38" spans="1:18">
      <c r="B38" s="8"/>
      <c r="C38" s="9"/>
      <c r="D38" s="10"/>
      <c r="E38" s="31"/>
      <c r="F38" s="31"/>
      <c r="G38" s="32"/>
    </row>
    <row r="39" spans="1:18">
      <c r="B39" s="8"/>
      <c r="C39" s="9"/>
      <c r="D39" s="10"/>
      <c r="E39" s="31"/>
      <c r="F39" s="31"/>
      <c r="G39" s="32"/>
    </row>
    <row r="40" spans="1:18">
      <c r="B40" s="8"/>
      <c r="C40" s="9"/>
      <c r="D40" s="10"/>
      <c r="E40" s="31"/>
      <c r="F40" s="31"/>
      <c r="G40" s="32"/>
    </row>
    <row r="41" spans="1:18">
      <c r="B41" s="8"/>
      <c r="C41" s="9"/>
      <c r="D41" s="10"/>
      <c r="E41" s="31"/>
      <c r="F41" s="31"/>
      <c r="G41" s="32"/>
    </row>
    <row r="42" spans="1:18">
      <c r="B42" s="8"/>
      <c r="C42" s="9"/>
      <c r="D42" s="10"/>
      <c r="E42" s="31"/>
      <c r="F42" s="31"/>
      <c r="G42" s="32"/>
    </row>
    <row r="44" spans="1:18">
      <c r="D44" s="7">
        <v>1869</v>
      </c>
      <c r="E44" s="7">
        <v>1880</v>
      </c>
      <c r="F44" s="7">
        <v>1890</v>
      </c>
      <c r="G44" s="7">
        <v>1900</v>
      </c>
      <c r="H44" s="7">
        <v>1910</v>
      </c>
      <c r="I44" s="7">
        <v>1923</v>
      </c>
      <c r="J44" s="7">
        <v>1934</v>
      </c>
      <c r="K44" s="7">
        <v>1939</v>
      </c>
      <c r="L44" s="7">
        <v>1951</v>
      </c>
      <c r="M44" s="7">
        <v>1961</v>
      </c>
      <c r="N44" s="7">
        <v>1971</v>
      </c>
      <c r="O44" s="7">
        <v>1981</v>
      </c>
      <c r="P44" s="7">
        <v>1991</v>
      </c>
      <c r="Q44" s="7">
        <v>2001</v>
      </c>
      <c r="R44" s="7">
        <v>2011</v>
      </c>
    </row>
    <row r="45" spans="1:18">
      <c r="A45" s="46" t="s">
        <v>29</v>
      </c>
      <c r="B45" s="20">
        <v>41622</v>
      </c>
      <c r="C45" s="19" t="s">
        <v>69</v>
      </c>
      <c r="D45" s="20">
        <v>1344</v>
      </c>
      <c r="E45" s="20">
        <v>1421</v>
      </c>
      <c r="F45" s="20">
        <v>1398</v>
      </c>
      <c r="G45" s="20">
        <v>1447</v>
      </c>
      <c r="H45" s="20">
        <v>1418</v>
      </c>
      <c r="I45" s="20">
        <v>1304</v>
      </c>
      <c r="J45" s="20">
        <v>1194</v>
      </c>
      <c r="K45" s="20">
        <v>1108</v>
      </c>
      <c r="L45" s="20">
        <v>1113</v>
      </c>
      <c r="M45" s="20">
        <v>1094</v>
      </c>
      <c r="N45" s="20">
        <v>1059</v>
      </c>
      <c r="O45" s="20">
        <v>1101</v>
      </c>
      <c r="P45" s="20">
        <v>1343</v>
      </c>
      <c r="Q45" s="20">
        <v>1505</v>
      </c>
      <c r="R45" s="20">
        <v>1535</v>
      </c>
    </row>
    <row r="46" spans="1:18">
      <c r="A46" s="46" t="s">
        <v>30</v>
      </c>
      <c r="B46" s="20">
        <v>41603</v>
      </c>
      <c r="C46" s="19" t="s">
        <v>70</v>
      </c>
      <c r="D46" s="20">
        <v>2805</v>
      </c>
      <c r="E46" s="20">
        <v>2790</v>
      </c>
      <c r="F46" s="20">
        <v>2894</v>
      </c>
      <c r="G46" s="20">
        <v>2795</v>
      </c>
      <c r="H46" s="20">
        <v>2698</v>
      </c>
      <c r="I46" s="20">
        <v>2698</v>
      </c>
      <c r="J46" s="20">
        <v>2609</v>
      </c>
      <c r="K46" s="20">
        <v>2466</v>
      </c>
      <c r="L46" s="20">
        <v>2730</v>
      </c>
      <c r="M46" s="20">
        <v>2617</v>
      </c>
      <c r="N46" s="20">
        <v>2712</v>
      </c>
      <c r="O46" s="20">
        <v>3048</v>
      </c>
      <c r="P46" s="20">
        <v>3419</v>
      </c>
      <c r="Q46" s="20">
        <v>3847</v>
      </c>
      <c r="R46" s="20">
        <v>4086</v>
      </c>
    </row>
    <row r="47" spans="1:18">
      <c r="A47" s="46" t="s">
        <v>31</v>
      </c>
      <c r="B47" s="10">
        <v>401</v>
      </c>
      <c r="C47" s="9" t="s">
        <v>71</v>
      </c>
      <c r="D47" s="20">
        <v>49635</v>
      </c>
      <c r="E47" s="20">
        <v>56569</v>
      </c>
      <c r="F47" s="20">
        <v>65090</v>
      </c>
      <c r="G47" s="20">
        <v>83356</v>
      </c>
      <c r="H47" s="20">
        <v>97852</v>
      </c>
      <c r="I47" s="20">
        <v>107463</v>
      </c>
      <c r="J47" s="20">
        <v>115338</v>
      </c>
      <c r="K47" s="20">
        <v>128177</v>
      </c>
      <c r="L47" s="20">
        <v>184685</v>
      </c>
      <c r="M47" s="20">
        <v>195978</v>
      </c>
      <c r="N47" s="20">
        <v>204889</v>
      </c>
      <c r="O47" s="20">
        <v>199910</v>
      </c>
      <c r="P47" s="20">
        <v>203044</v>
      </c>
      <c r="Q47" s="20">
        <v>183504</v>
      </c>
      <c r="R47" s="20">
        <v>189889</v>
      </c>
    </row>
    <row r="48" spans="1:18">
      <c r="A48" s="5"/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0"/>
      <c r="R48" s="20"/>
    </row>
    <row r="50" spans="1:18">
      <c r="A50" s="5" t="s">
        <v>68</v>
      </c>
      <c r="C50" s="9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1"/>
      <c r="R50" s="20"/>
    </row>
  </sheetData>
  <mergeCells count="2">
    <mergeCell ref="B1:G1"/>
    <mergeCell ref="D2:G2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5"/>
  <sheetViews>
    <sheetView zoomScale="85" workbookViewId="0">
      <selection activeCell="R30" sqref="R30"/>
    </sheetView>
  </sheetViews>
  <sheetFormatPr baseColWidth="10" defaultRowHeight="15"/>
  <cols>
    <col min="3" max="3" width="17.1640625" bestFit="1" customWidth="1"/>
  </cols>
  <sheetData>
    <row r="1" spans="2:7">
      <c r="B1" s="40" t="s">
        <v>32</v>
      </c>
      <c r="C1" s="40"/>
      <c r="D1" s="40"/>
      <c r="E1" s="40"/>
      <c r="F1" s="40"/>
      <c r="G1" s="40"/>
    </row>
    <row r="2" spans="2:7">
      <c r="B2" s="15"/>
      <c r="C2" s="15"/>
      <c r="D2" s="41" t="s">
        <v>24</v>
      </c>
      <c r="E2" s="41"/>
      <c r="F2" s="41"/>
      <c r="G2" s="41"/>
    </row>
    <row r="3" spans="2:7" ht="63">
      <c r="B3" s="14" t="s">
        <v>21</v>
      </c>
      <c r="C3" s="4" t="s">
        <v>22</v>
      </c>
      <c r="D3" s="17" t="s">
        <v>25</v>
      </c>
      <c r="E3" s="30" t="s">
        <v>26</v>
      </c>
      <c r="F3" s="30" t="s">
        <v>27</v>
      </c>
      <c r="G3" s="30" t="s">
        <v>28</v>
      </c>
    </row>
    <row r="4" spans="2:7">
      <c r="B4" s="8">
        <v>401</v>
      </c>
      <c r="C4" s="9" t="s">
        <v>3</v>
      </c>
      <c r="D4" s="10">
        <v>189889</v>
      </c>
      <c r="E4" s="31">
        <v>13.195603747452459</v>
      </c>
      <c r="F4" s="31">
        <v>19.237027947906409</v>
      </c>
      <c r="G4" s="32">
        <v>15.302097541195119</v>
      </c>
    </row>
    <row r="5" spans="2:7">
      <c r="B5" s="8">
        <v>402</v>
      </c>
      <c r="C5" s="9" t="s">
        <v>4</v>
      </c>
      <c r="D5" s="10">
        <v>38205</v>
      </c>
      <c r="E5" s="31">
        <v>14.126423243031017</v>
      </c>
      <c r="F5" s="31">
        <v>19.890066745190421</v>
      </c>
      <c r="G5" s="32">
        <v>14.006020154430049</v>
      </c>
    </row>
    <row r="6" spans="2:7">
      <c r="B6" s="8">
        <v>403</v>
      </c>
      <c r="C6" s="9" t="s">
        <v>5</v>
      </c>
      <c r="D6" s="10">
        <v>58591</v>
      </c>
      <c r="E6" s="31">
        <v>15.736205219231623</v>
      </c>
      <c r="F6" s="31">
        <v>17.250089604205424</v>
      </c>
      <c r="G6" s="32">
        <v>18.262190438804595</v>
      </c>
    </row>
    <row r="7" spans="2:7">
      <c r="B7" s="8">
        <v>404</v>
      </c>
      <c r="C7" s="9" t="s">
        <v>6</v>
      </c>
      <c r="D7" s="10">
        <v>97826</v>
      </c>
      <c r="E7" s="31">
        <v>14.957168850816757</v>
      </c>
      <c r="F7" s="31">
        <v>16.83294829595404</v>
      </c>
      <c r="G7" s="32">
        <v>9.6722752642446785</v>
      </c>
    </row>
    <row r="8" spans="2:7">
      <c r="B8" s="8">
        <v>405</v>
      </c>
      <c r="C8" s="9" t="s">
        <v>7</v>
      </c>
      <c r="D8" s="10">
        <v>31741</v>
      </c>
      <c r="E8" s="31">
        <v>15.651680791405436</v>
      </c>
      <c r="F8" s="31">
        <v>16.656690085378532</v>
      </c>
      <c r="G8" s="32">
        <v>5.1825714375728547</v>
      </c>
    </row>
    <row r="9" spans="2:7">
      <c r="B9" s="8">
        <v>406</v>
      </c>
      <c r="C9" s="9" t="s">
        <v>8</v>
      </c>
      <c r="D9" s="10">
        <v>65113</v>
      </c>
      <c r="E9" s="31">
        <v>16.477508331669558</v>
      </c>
      <c r="F9" s="31">
        <v>15.4270268609955</v>
      </c>
      <c r="G9" s="32">
        <v>2.39276334986869</v>
      </c>
    </row>
    <row r="10" spans="2:7">
      <c r="B10" s="8">
        <v>407</v>
      </c>
      <c r="C10" s="9" t="s">
        <v>9</v>
      </c>
      <c r="D10" s="10">
        <v>99403</v>
      </c>
      <c r="E10" s="31">
        <v>14.680643441344829</v>
      </c>
      <c r="F10" s="31">
        <v>19.052744886975244</v>
      </c>
      <c r="G10" s="32">
        <v>7.2241280444252185</v>
      </c>
    </row>
    <row r="11" spans="2:7">
      <c r="B11" s="8">
        <v>408</v>
      </c>
      <c r="C11" s="9" t="s">
        <v>10</v>
      </c>
      <c r="D11" s="10">
        <v>62555</v>
      </c>
      <c r="E11" s="31">
        <v>15.942770362081369</v>
      </c>
      <c r="F11" s="31">
        <v>16.774038845815685</v>
      </c>
      <c r="G11" s="32">
        <v>5.0259771401166979</v>
      </c>
    </row>
    <row r="12" spans="2:7">
      <c r="B12" s="8">
        <v>409</v>
      </c>
      <c r="C12" s="9" t="s">
        <v>11</v>
      </c>
      <c r="D12" s="10">
        <v>55557</v>
      </c>
      <c r="E12" s="31">
        <v>16.215778389761866</v>
      </c>
      <c r="F12" s="31">
        <v>17.405547455766147</v>
      </c>
      <c r="G12" s="32">
        <v>6.7282250661482799</v>
      </c>
    </row>
    <row r="13" spans="2:7">
      <c r="B13" s="8">
        <v>410</v>
      </c>
      <c r="C13" s="9" t="s">
        <v>12</v>
      </c>
      <c r="D13" s="10">
        <v>139116</v>
      </c>
      <c r="E13" s="31">
        <v>15.77029241783835</v>
      </c>
      <c r="F13" s="31">
        <v>16.195117743465882</v>
      </c>
      <c r="G13" s="32">
        <v>10.450990540268553</v>
      </c>
    </row>
    <row r="14" spans="2:7">
      <c r="B14" s="8">
        <v>411</v>
      </c>
      <c r="C14" s="9" t="s">
        <v>13</v>
      </c>
      <c r="D14" s="10">
        <v>65738</v>
      </c>
      <c r="E14" s="31">
        <v>16.424290364781406</v>
      </c>
      <c r="F14" s="31">
        <v>15.59676290729867</v>
      </c>
      <c r="G14" s="32">
        <v>5.1735677994462872</v>
      </c>
    </row>
    <row r="15" spans="2:7">
      <c r="B15" s="8">
        <v>412</v>
      </c>
      <c r="C15" s="9" t="s">
        <v>14</v>
      </c>
      <c r="D15" s="10">
        <v>58553</v>
      </c>
      <c r="E15" s="31">
        <v>15.257971410516967</v>
      </c>
      <c r="F15" s="31">
        <v>17.174184072549657</v>
      </c>
      <c r="G15" s="32">
        <v>6.5530374190903968</v>
      </c>
    </row>
    <row r="16" spans="2:7">
      <c r="B16" s="8">
        <v>413</v>
      </c>
      <c r="C16" s="9" t="s">
        <v>15</v>
      </c>
      <c r="D16" s="10">
        <v>56688</v>
      </c>
      <c r="E16" s="31">
        <v>15.601185436071127</v>
      </c>
      <c r="F16" s="31">
        <v>16.566116285633644</v>
      </c>
      <c r="G16" s="32">
        <v>2.8418712955122776</v>
      </c>
    </row>
    <row r="17" spans="1:18">
      <c r="B17" s="8">
        <v>414</v>
      </c>
      <c r="C17" s="9" t="s">
        <v>16</v>
      </c>
      <c r="D17" s="10">
        <v>56426</v>
      </c>
      <c r="E17" s="31">
        <v>15.404246269450253</v>
      </c>
      <c r="F17" s="31">
        <v>16.958494311133165</v>
      </c>
      <c r="G17" s="32">
        <v>6.0574912274483399</v>
      </c>
    </row>
    <row r="18" spans="1:18">
      <c r="B18" s="8">
        <v>415</v>
      </c>
      <c r="C18" s="9" t="s">
        <v>17</v>
      </c>
      <c r="D18" s="10">
        <v>58700</v>
      </c>
      <c r="E18" s="31">
        <v>15.281090289608176</v>
      </c>
      <c r="F18" s="31">
        <v>17.996592844974447</v>
      </c>
      <c r="G18" s="32">
        <v>3.5843270868824533</v>
      </c>
    </row>
    <row r="19" spans="1:18">
      <c r="B19" s="8">
        <v>416</v>
      </c>
      <c r="C19" s="9" t="s">
        <v>18</v>
      </c>
      <c r="D19" s="10">
        <v>81400</v>
      </c>
      <c r="E19" s="31">
        <v>15.867321867321868</v>
      </c>
      <c r="F19" s="31">
        <v>16.160933660933662</v>
      </c>
      <c r="G19" s="32">
        <v>2.8181818181818183</v>
      </c>
    </row>
    <row r="20" spans="1:18">
      <c r="B20" s="8">
        <v>417</v>
      </c>
      <c r="C20" s="9" t="s">
        <v>19</v>
      </c>
      <c r="D20" s="10">
        <v>130316</v>
      </c>
      <c r="E20" s="31">
        <v>15.734061818963134</v>
      </c>
      <c r="F20" s="31">
        <v>16.927315141655665</v>
      </c>
      <c r="G20" s="32">
        <v>7.6782590011970893</v>
      </c>
    </row>
    <row r="21" spans="1:18">
      <c r="B21" s="8">
        <v>418</v>
      </c>
      <c r="C21" s="9" t="s">
        <v>20</v>
      </c>
      <c r="D21" s="10">
        <v>67945</v>
      </c>
      <c r="E21" s="31">
        <v>16.174847302965635</v>
      </c>
      <c r="F21" s="31">
        <v>15.918757818824048</v>
      </c>
      <c r="G21" s="32">
        <v>7.391272352638163</v>
      </c>
    </row>
    <row r="23" spans="1:18">
      <c r="D23" s="7">
        <v>1869</v>
      </c>
      <c r="E23" s="7">
        <v>1880</v>
      </c>
      <c r="F23" s="7">
        <v>1890</v>
      </c>
      <c r="G23" s="7">
        <v>1900</v>
      </c>
      <c r="H23" s="7">
        <v>1910</v>
      </c>
      <c r="I23" s="7">
        <v>1923</v>
      </c>
      <c r="J23" s="7">
        <v>1934</v>
      </c>
      <c r="K23" s="7">
        <v>1939</v>
      </c>
      <c r="L23" s="7">
        <v>1951</v>
      </c>
      <c r="M23" s="7">
        <v>1961</v>
      </c>
      <c r="N23" s="7">
        <v>1971</v>
      </c>
      <c r="O23" s="7">
        <v>1981</v>
      </c>
      <c r="P23" s="7">
        <v>1991</v>
      </c>
      <c r="Q23" s="6">
        <v>2001</v>
      </c>
      <c r="R23" s="6">
        <v>2011</v>
      </c>
    </row>
    <row r="24" spans="1:18">
      <c r="A24" s="5" t="s">
        <v>29</v>
      </c>
      <c r="B24" s="18">
        <v>41622</v>
      </c>
      <c r="C24" s="19" t="s">
        <v>72</v>
      </c>
      <c r="D24" s="1">
        <v>1344</v>
      </c>
      <c r="E24" s="1">
        <v>1421</v>
      </c>
      <c r="F24" s="1">
        <v>1398</v>
      </c>
      <c r="G24" s="1">
        <v>1447</v>
      </c>
      <c r="H24" s="1">
        <v>1418</v>
      </c>
      <c r="I24" s="1">
        <v>1304</v>
      </c>
      <c r="J24" s="1">
        <v>1194</v>
      </c>
      <c r="K24" s="1">
        <v>1108</v>
      </c>
      <c r="L24" s="1">
        <v>1113</v>
      </c>
      <c r="M24" s="1">
        <v>1094</v>
      </c>
      <c r="N24" s="1">
        <v>1059</v>
      </c>
      <c r="O24" s="1">
        <v>101</v>
      </c>
      <c r="P24" s="1">
        <v>1343</v>
      </c>
      <c r="Q24" s="1">
        <v>1505</v>
      </c>
      <c r="R24" s="20">
        <v>1535</v>
      </c>
    </row>
    <row r="25" spans="1:18">
      <c r="A25" s="5"/>
      <c r="B25" s="18"/>
      <c r="C25" s="19"/>
      <c r="D25" s="23">
        <f t="shared" ref="D25:P25" si="0">D24/$Q$24</f>
        <v>0.89302325581395348</v>
      </c>
      <c r="E25" s="23">
        <f t="shared" si="0"/>
        <v>0.94418604651162785</v>
      </c>
      <c r="F25" s="23">
        <f t="shared" si="0"/>
        <v>0.92890365448504986</v>
      </c>
      <c r="G25" s="23">
        <f t="shared" si="0"/>
        <v>0.96146179401993359</v>
      </c>
      <c r="H25" s="23">
        <f t="shared" si="0"/>
        <v>0.94219269102990033</v>
      </c>
      <c r="I25" s="23">
        <f t="shared" si="0"/>
        <v>0.86644518272425253</v>
      </c>
      <c r="J25" s="23">
        <f t="shared" si="0"/>
        <v>0.79335548172757475</v>
      </c>
      <c r="K25" s="23">
        <f t="shared" si="0"/>
        <v>0.73621262458471759</v>
      </c>
      <c r="L25" s="23">
        <f t="shared" si="0"/>
        <v>0.73953488372093024</v>
      </c>
      <c r="M25" s="23">
        <f t="shared" si="0"/>
        <v>0.72691029900332227</v>
      </c>
      <c r="N25" s="23">
        <f t="shared" si="0"/>
        <v>0.70365448504983386</v>
      </c>
      <c r="O25" s="23">
        <f t="shared" si="0"/>
        <v>6.7109634551495018E-2</v>
      </c>
      <c r="P25" s="23">
        <f t="shared" si="0"/>
        <v>0.89235880398671097</v>
      </c>
      <c r="Q25" s="21">
        <v>1</v>
      </c>
      <c r="R25" s="22">
        <f>R24/Q24</f>
        <v>1.0199335548172757</v>
      </c>
    </row>
    <row r="26" spans="1:18">
      <c r="A26" s="5" t="s">
        <v>30</v>
      </c>
      <c r="B26" s="18">
        <v>41603</v>
      </c>
      <c r="C26" s="19" t="s">
        <v>73</v>
      </c>
      <c r="D26" s="1">
        <v>2805</v>
      </c>
      <c r="E26" s="1">
        <v>2790</v>
      </c>
      <c r="F26" s="1">
        <v>2894</v>
      </c>
      <c r="G26" s="1">
        <v>2795</v>
      </c>
      <c r="H26" s="1">
        <v>2698</v>
      </c>
      <c r="I26" s="1">
        <v>2609</v>
      </c>
      <c r="J26" s="1">
        <v>2466</v>
      </c>
      <c r="K26" s="1">
        <v>2730</v>
      </c>
      <c r="L26" s="1">
        <v>2617</v>
      </c>
      <c r="M26" s="1">
        <v>2546</v>
      </c>
      <c r="N26" s="1">
        <v>2712</v>
      </c>
      <c r="O26" s="1">
        <v>3048</v>
      </c>
      <c r="P26" s="1">
        <v>3419</v>
      </c>
      <c r="Q26" s="1">
        <v>3847</v>
      </c>
      <c r="R26" s="20">
        <v>4086</v>
      </c>
    </row>
    <row r="27" spans="1:18">
      <c r="A27" s="5"/>
      <c r="B27" s="18"/>
      <c r="C27" s="19"/>
      <c r="D27" s="23">
        <f t="shared" ref="D27:P27" si="1">D26/$Q$26</f>
        <v>0.72913958929035616</v>
      </c>
      <c r="E27" s="23">
        <f t="shared" si="1"/>
        <v>0.7252404471016376</v>
      </c>
      <c r="F27" s="23">
        <f t="shared" si="1"/>
        <v>0.75227449961008575</v>
      </c>
      <c r="G27" s="23">
        <f t="shared" si="1"/>
        <v>0.72654016116454379</v>
      </c>
      <c r="H27" s="23">
        <f t="shared" si="1"/>
        <v>0.7013257083441643</v>
      </c>
      <c r="I27" s="23">
        <f t="shared" si="1"/>
        <v>0.6781907980244346</v>
      </c>
      <c r="J27" s="23">
        <f t="shared" si="1"/>
        <v>0.64101897582531842</v>
      </c>
      <c r="K27" s="23">
        <f t="shared" si="1"/>
        <v>0.70964387834676368</v>
      </c>
      <c r="L27" s="23">
        <f t="shared" si="1"/>
        <v>0.6802703405250845</v>
      </c>
      <c r="M27" s="23">
        <f t="shared" si="1"/>
        <v>0.66181440083181697</v>
      </c>
      <c r="N27" s="23">
        <f t="shared" si="1"/>
        <v>0.70496490772030151</v>
      </c>
      <c r="O27" s="23">
        <f t="shared" si="1"/>
        <v>0.79230569274759555</v>
      </c>
      <c r="P27" s="23">
        <f t="shared" si="1"/>
        <v>0.88874447621523267</v>
      </c>
      <c r="Q27" s="21">
        <v>1</v>
      </c>
      <c r="R27" s="22">
        <f>R26/Q26</f>
        <v>1.0621263322069145</v>
      </c>
    </row>
    <row r="28" spans="1:18">
      <c r="A28" s="5" t="s">
        <v>31</v>
      </c>
      <c r="B28" s="18">
        <v>401</v>
      </c>
      <c r="C28" s="19" t="s">
        <v>71</v>
      </c>
      <c r="D28" s="1">
        <v>49635</v>
      </c>
      <c r="E28" s="1">
        <v>56569</v>
      </c>
      <c r="F28" s="1">
        <v>65090</v>
      </c>
      <c r="G28" s="1">
        <v>83356</v>
      </c>
      <c r="H28" s="1">
        <v>97859</v>
      </c>
      <c r="I28" s="1">
        <v>107463</v>
      </c>
      <c r="J28" s="1">
        <v>115338</v>
      </c>
      <c r="K28" s="1">
        <v>128177</v>
      </c>
      <c r="L28" s="1">
        <v>28465</v>
      </c>
      <c r="M28" s="1">
        <v>195978</v>
      </c>
      <c r="N28" s="1">
        <v>204889</v>
      </c>
      <c r="O28" s="1">
        <v>199910</v>
      </c>
      <c r="P28" s="1">
        <v>203044</v>
      </c>
      <c r="Q28" s="1">
        <v>183504</v>
      </c>
      <c r="R28" s="20">
        <v>189889</v>
      </c>
    </row>
    <row r="29" spans="1:18">
      <c r="D29" s="22">
        <f t="shared" ref="D29:P29" si="2">D28/$Q$28</f>
        <v>0.27048456709390534</v>
      </c>
      <c r="E29" s="22">
        <f t="shared" si="2"/>
        <v>0.30827120934693519</v>
      </c>
      <c r="F29" s="22">
        <f t="shared" si="2"/>
        <v>0.3547061644432819</v>
      </c>
      <c r="G29" s="22">
        <f t="shared" si="2"/>
        <v>0.45424622896503619</v>
      </c>
      <c r="H29" s="22">
        <f t="shared" si="2"/>
        <v>0.53327992850292094</v>
      </c>
      <c r="I29" s="22">
        <f t="shared" si="2"/>
        <v>0.58561666230708864</v>
      </c>
      <c r="J29" s="22">
        <f t="shared" si="2"/>
        <v>0.62853125817420874</v>
      </c>
      <c r="K29" s="22">
        <f t="shared" si="2"/>
        <v>0.69849703548696485</v>
      </c>
      <c r="L29" s="22">
        <f t="shared" si="2"/>
        <v>0.15511923445810447</v>
      </c>
      <c r="M29" s="22">
        <f t="shared" si="2"/>
        <v>1.0679767198535182</v>
      </c>
      <c r="N29" s="22">
        <f t="shared" si="2"/>
        <v>1.1165369692213793</v>
      </c>
      <c r="O29" s="22">
        <f t="shared" si="2"/>
        <v>1.0894040456883773</v>
      </c>
      <c r="P29" s="22">
        <f t="shared" si="2"/>
        <v>1.1064826924753683</v>
      </c>
      <c r="Q29" s="22">
        <v>1</v>
      </c>
      <c r="R29" s="22">
        <f>R28/Q28</f>
        <v>1.0347948818554364</v>
      </c>
    </row>
    <row r="31" spans="1:18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8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5" spans="4:16"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</row>
  </sheetData>
  <mergeCells count="2">
    <mergeCell ref="B1:G1"/>
    <mergeCell ref="D2:G2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1"/>
  <sheetViews>
    <sheetView topLeftCell="E1" workbookViewId="0">
      <selection activeCell="P27" sqref="P27"/>
    </sheetView>
  </sheetViews>
  <sheetFormatPr baseColWidth="10" defaultRowHeight="15"/>
  <cols>
    <col min="8" max="8" width="12.83203125" bestFit="1" customWidth="1"/>
    <col min="9" max="9" width="17.6640625" bestFit="1" customWidth="1"/>
  </cols>
  <sheetData>
    <row r="1" spans="1:14">
      <c r="A1" s="40" t="s">
        <v>23</v>
      </c>
      <c r="B1" s="40"/>
      <c r="C1" s="40"/>
      <c r="D1" s="40"/>
      <c r="E1" s="40"/>
      <c r="F1" s="40"/>
      <c r="G1" s="16"/>
      <c r="H1" s="16"/>
      <c r="I1" s="16"/>
      <c r="J1" s="16"/>
      <c r="K1" s="16"/>
      <c r="L1" s="16"/>
      <c r="M1" s="16"/>
      <c r="N1" s="16"/>
    </row>
    <row r="2" spans="1:14">
      <c r="A2" s="15"/>
      <c r="B2" s="15"/>
      <c r="C2" s="41" t="s">
        <v>24</v>
      </c>
      <c r="D2" s="41"/>
      <c r="E2" s="41"/>
      <c r="F2" s="41"/>
      <c r="G2" s="15"/>
      <c r="H2" s="15"/>
      <c r="I2" s="15"/>
      <c r="J2" s="15"/>
      <c r="K2" s="15"/>
      <c r="L2" s="15"/>
      <c r="M2" s="15"/>
      <c r="N2" s="15"/>
    </row>
    <row r="3" spans="1:14" ht="63">
      <c r="A3" s="14" t="s">
        <v>21</v>
      </c>
      <c r="B3" s="4" t="s">
        <v>22</v>
      </c>
      <c r="C3" s="17" t="s">
        <v>25</v>
      </c>
      <c r="D3" s="30" t="s">
        <v>26</v>
      </c>
      <c r="E3" s="30" t="s">
        <v>27</v>
      </c>
      <c r="F3" s="30" t="s">
        <v>28</v>
      </c>
      <c r="G3" s="33" t="s">
        <v>63</v>
      </c>
      <c r="H3" s="33" t="s">
        <v>62</v>
      </c>
    </row>
    <row r="4" spans="1:14">
      <c r="A4" s="8">
        <v>401</v>
      </c>
      <c r="B4" s="9" t="s">
        <v>3</v>
      </c>
      <c r="C4" s="10">
        <v>189889</v>
      </c>
      <c r="D4" s="31">
        <v>13.195603747452459</v>
      </c>
      <c r="E4" s="31">
        <v>19.237027947906409</v>
      </c>
      <c r="F4" s="32">
        <v>15.302097541195119</v>
      </c>
      <c r="G4">
        <v>95.99</v>
      </c>
      <c r="H4">
        <v>1990</v>
      </c>
      <c r="J4" s="11"/>
      <c r="K4" s="12"/>
      <c r="L4" s="10"/>
      <c r="M4" s="13"/>
      <c r="N4" s="10"/>
    </row>
    <row r="5" spans="1:14">
      <c r="A5" s="8">
        <v>402</v>
      </c>
      <c r="B5" s="9" t="s">
        <v>4</v>
      </c>
      <c r="C5" s="10">
        <v>38205</v>
      </c>
      <c r="D5" s="31">
        <v>14.126423243031017</v>
      </c>
      <c r="E5" s="31">
        <v>19.890066745190421</v>
      </c>
      <c r="F5" s="32">
        <v>14.006020154430049</v>
      </c>
      <c r="G5">
        <v>26.54</v>
      </c>
      <c r="H5">
        <v>1444</v>
      </c>
      <c r="J5" s="11"/>
      <c r="K5" s="12"/>
      <c r="L5" s="10"/>
      <c r="M5" s="13"/>
      <c r="N5" s="10"/>
    </row>
    <row r="6" spans="1:14">
      <c r="A6" s="8">
        <v>403</v>
      </c>
      <c r="B6" s="9" t="s">
        <v>5</v>
      </c>
      <c r="C6" s="10">
        <v>58591</v>
      </c>
      <c r="D6" s="31">
        <v>15.736205219231623</v>
      </c>
      <c r="E6" s="31">
        <v>17.250089604205424</v>
      </c>
      <c r="F6" s="32">
        <v>18.262190438804595</v>
      </c>
      <c r="G6">
        <v>45.88</v>
      </c>
      <c r="H6">
        <v>1283</v>
      </c>
      <c r="J6" s="11"/>
      <c r="K6" s="12"/>
      <c r="L6" s="10"/>
      <c r="M6" s="13"/>
      <c r="N6" s="10"/>
    </row>
    <row r="7" spans="1:14">
      <c r="A7" s="8">
        <v>404</v>
      </c>
      <c r="B7" s="9" t="s">
        <v>6</v>
      </c>
      <c r="C7" s="10">
        <v>97826</v>
      </c>
      <c r="D7" s="31">
        <v>14.957168850816757</v>
      </c>
      <c r="E7" s="31">
        <v>16.83294829595404</v>
      </c>
      <c r="F7" s="32">
        <v>9.6722752642446785</v>
      </c>
      <c r="G7">
        <v>1040</v>
      </c>
      <c r="H7">
        <v>98</v>
      </c>
      <c r="J7" s="11"/>
      <c r="K7" s="12"/>
      <c r="L7" s="10"/>
      <c r="M7" s="13"/>
      <c r="N7" s="10"/>
    </row>
    <row r="8" spans="1:14">
      <c r="A8" s="8">
        <v>405</v>
      </c>
      <c r="B8" s="9" t="s">
        <v>7</v>
      </c>
      <c r="C8" s="10">
        <v>31741</v>
      </c>
      <c r="D8" s="31">
        <v>15.651680791405436</v>
      </c>
      <c r="E8" s="31">
        <v>16.656690085378532</v>
      </c>
      <c r="F8" s="32">
        <v>5.1825714375728547</v>
      </c>
      <c r="G8">
        <v>260</v>
      </c>
      <c r="H8">
        <v>126</v>
      </c>
      <c r="J8" s="11"/>
      <c r="K8" s="12"/>
      <c r="L8" s="10"/>
      <c r="M8" s="13"/>
      <c r="N8" s="10"/>
    </row>
    <row r="9" spans="1:14">
      <c r="A9" s="8">
        <v>406</v>
      </c>
      <c r="B9" s="9" t="s">
        <v>8</v>
      </c>
      <c r="C9" s="10">
        <v>65113</v>
      </c>
      <c r="D9" s="31">
        <v>16.477508331669558</v>
      </c>
      <c r="E9" s="31">
        <v>15.4270268609955</v>
      </c>
      <c r="F9" s="32">
        <v>2.39276334986869</v>
      </c>
      <c r="G9">
        <v>994</v>
      </c>
      <c r="H9">
        <v>66</v>
      </c>
      <c r="J9" s="11"/>
      <c r="K9" s="12"/>
      <c r="L9" s="10"/>
      <c r="M9" s="13"/>
      <c r="N9" s="10"/>
    </row>
    <row r="10" spans="1:14">
      <c r="A10" s="8">
        <v>407</v>
      </c>
      <c r="B10" s="9" t="s">
        <v>9</v>
      </c>
      <c r="C10" s="10">
        <v>99403</v>
      </c>
      <c r="D10" s="31">
        <v>14.680643441344829</v>
      </c>
      <c r="E10" s="31">
        <v>19.052744886975244</v>
      </c>
      <c r="F10" s="32">
        <v>7.2241280444252185</v>
      </c>
      <c r="G10">
        <v>1433</v>
      </c>
      <c r="H10">
        <v>71</v>
      </c>
      <c r="J10" s="11"/>
      <c r="K10" s="12"/>
      <c r="L10" s="10"/>
      <c r="M10" s="13"/>
      <c r="N10" s="10"/>
    </row>
    <row r="11" spans="1:14">
      <c r="A11" s="8">
        <v>408</v>
      </c>
      <c r="B11" s="9" t="s">
        <v>10</v>
      </c>
      <c r="C11" s="10">
        <v>62555</v>
      </c>
      <c r="D11" s="31">
        <v>15.942770362081369</v>
      </c>
      <c r="E11" s="31">
        <v>16.774038845815685</v>
      </c>
      <c r="F11" s="32">
        <v>5.0259771401166979</v>
      </c>
      <c r="G11">
        <v>579</v>
      </c>
      <c r="H11">
        <v>111</v>
      </c>
      <c r="J11" s="11"/>
      <c r="K11" s="12"/>
      <c r="L11" s="10"/>
      <c r="M11" s="13"/>
      <c r="N11" s="10"/>
    </row>
    <row r="12" spans="1:14">
      <c r="A12" s="8">
        <v>409</v>
      </c>
      <c r="B12" s="9" t="s">
        <v>11</v>
      </c>
      <c r="C12" s="10">
        <v>55557</v>
      </c>
      <c r="D12" s="31">
        <v>16.215778389761866</v>
      </c>
      <c r="E12" s="31">
        <v>17.405547455766147</v>
      </c>
      <c r="F12" s="32">
        <v>6.7282250661482799</v>
      </c>
      <c r="G12">
        <v>1239</v>
      </c>
      <c r="H12">
        <v>46</v>
      </c>
      <c r="J12" s="11"/>
      <c r="K12" s="12"/>
      <c r="L12" s="10"/>
      <c r="M12" s="13"/>
      <c r="N12" s="10"/>
    </row>
    <row r="13" spans="1:14">
      <c r="A13" s="8">
        <v>410</v>
      </c>
      <c r="B13" s="9" t="s">
        <v>12</v>
      </c>
      <c r="C13" s="10">
        <v>139116</v>
      </c>
      <c r="D13" s="31">
        <v>15.77029241783835</v>
      </c>
      <c r="E13" s="31">
        <v>16.195117743465882</v>
      </c>
      <c r="F13" s="32">
        <v>10.450990540268553</v>
      </c>
      <c r="G13">
        <v>460</v>
      </c>
      <c r="H13">
        <v>319</v>
      </c>
      <c r="J13" s="11"/>
      <c r="K13" s="12"/>
      <c r="L13" s="10"/>
      <c r="M13" s="13"/>
      <c r="N13" s="10"/>
    </row>
    <row r="14" spans="1:14">
      <c r="A14" s="8">
        <v>411</v>
      </c>
      <c r="B14" s="9" t="s">
        <v>13</v>
      </c>
      <c r="C14" s="10">
        <v>65738</v>
      </c>
      <c r="D14" s="31">
        <v>16.424290364781406</v>
      </c>
      <c r="E14" s="31">
        <v>15.59676290729867</v>
      </c>
      <c r="F14" s="32">
        <v>5.1735677994462872</v>
      </c>
      <c r="G14">
        <v>613</v>
      </c>
      <c r="H14">
        <v>111</v>
      </c>
      <c r="J14" s="11"/>
      <c r="K14" s="12"/>
      <c r="L14" s="10"/>
      <c r="M14" s="13"/>
      <c r="N14" s="10"/>
    </row>
    <row r="15" spans="1:14">
      <c r="A15" s="8">
        <v>412</v>
      </c>
      <c r="B15" s="9" t="s">
        <v>14</v>
      </c>
      <c r="C15" s="10">
        <v>58553</v>
      </c>
      <c r="D15" s="31">
        <v>15.257971410516967</v>
      </c>
      <c r="E15" s="31">
        <v>17.174184072549657</v>
      </c>
      <c r="F15" s="32">
        <v>6.5530374190903968</v>
      </c>
      <c r="G15">
        <v>584</v>
      </c>
      <c r="H15">
        <v>103</v>
      </c>
      <c r="J15" s="11"/>
      <c r="K15" s="12"/>
      <c r="L15" s="10"/>
      <c r="M15" s="13"/>
      <c r="N15" s="10"/>
    </row>
    <row r="16" spans="1:14">
      <c r="A16" s="8">
        <v>413</v>
      </c>
      <c r="B16" s="9" t="s">
        <v>15</v>
      </c>
      <c r="C16" s="10">
        <v>56688</v>
      </c>
      <c r="D16" s="31">
        <v>15.601185436071127</v>
      </c>
      <c r="E16" s="31">
        <v>16.566116285633644</v>
      </c>
      <c r="F16" s="32">
        <v>2.8418712955122776</v>
      </c>
      <c r="G16">
        <v>827</v>
      </c>
      <c r="H16">
        <v>69</v>
      </c>
      <c r="J16" s="11"/>
      <c r="K16" s="12"/>
      <c r="L16" s="10"/>
      <c r="M16" s="13"/>
      <c r="N16" s="10"/>
    </row>
    <row r="17" spans="1:14">
      <c r="A17" s="8">
        <v>414</v>
      </c>
      <c r="B17" s="9" t="s">
        <v>16</v>
      </c>
      <c r="C17" s="10">
        <v>56426</v>
      </c>
      <c r="D17" s="31">
        <v>15.404246269450253</v>
      </c>
      <c r="E17" s="31">
        <v>16.958494311133165</v>
      </c>
      <c r="F17" s="32">
        <v>6.0574912274483399</v>
      </c>
      <c r="G17">
        <v>618</v>
      </c>
      <c r="H17">
        <v>92</v>
      </c>
      <c r="J17" s="11"/>
      <c r="K17" s="12"/>
      <c r="L17" s="10"/>
      <c r="M17" s="13"/>
      <c r="N17" s="10"/>
    </row>
    <row r="18" spans="1:14">
      <c r="A18" s="8">
        <v>415</v>
      </c>
      <c r="B18" s="9" t="s">
        <v>17</v>
      </c>
      <c r="C18" s="10">
        <v>58700</v>
      </c>
      <c r="D18" s="31">
        <v>15.281090289608176</v>
      </c>
      <c r="E18" s="31">
        <v>17.996592844974447</v>
      </c>
      <c r="F18" s="32">
        <v>3.5843270868824533</v>
      </c>
      <c r="G18">
        <v>973</v>
      </c>
      <c r="H18">
        <v>62</v>
      </c>
      <c r="J18" s="11"/>
      <c r="K18" s="12"/>
      <c r="L18" s="10"/>
      <c r="M18" s="13"/>
      <c r="N18" s="10"/>
    </row>
    <row r="19" spans="1:14">
      <c r="A19" s="8">
        <v>416</v>
      </c>
      <c r="B19" s="9" t="s">
        <v>18</v>
      </c>
      <c r="C19" s="10">
        <v>81400</v>
      </c>
      <c r="D19" s="31">
        <v>15.867321867321868</v>
      </c>
      <c r="E19" s="31">
        <v>16.160933660933662</v>
      </c>
      <c r="F19" s="32">
        <v>2.8181818181818183</v>
      </c>
      <c r="G19">
        <v>650</v>
      </c>
      <c r="H19">
        <v>130</v>
      </c>
      <c r="J19" s="11"/>
      <c r="K19" s="12"/>
      <c r="L19" s="10"/>
      <c r="M19" s="13"/>
      <c r="N19" s="10"/>
    </row>
    <row r="20" spans="1:14">
      <c r="A20" s="8">
        <v>417</v>
      </c>
      <c r="B20" s="9" t="s">
        <v>19</v>
      </c>
      <c r="C20" s="10">
        <v>130316</v>
      </c>
      <c r="D20" s="31">
        <v>15.734061818963134</v>
      </c>
      <c r="E20" s="31">
        <v>16.927315141655665</v>
      </c>
      <c r="F20" s="32">
        <v>7.6782590011970893</v>
      </c>
      <c r="G20">
        <v>1085</v>
      </c>
      <c r="H20">
        <v>124</v>
      </c>
      <c r="J20" s="11"/>
      <c r="K20" s="12"/>
      <c r="L20" s="10"/>
      <c r="M20" s="13"/>
      <c r="N20" s="10"/>
    </row>
    <row r="21" spans="1:14">
      <c r="A21" s="8">
        <v>418</v>
      </c>
      <c r="B21" s="9" t="s">
        <v>20</v>
      </c>
      <c r="C21" s="10">
        <v>67945</v>
      </c>
      <c r="D21" s="31">
        <v>16.174847302965635</v>
      </c>
      <c r="E21" s="31">
        <v>15.918757818824048</v>
      </c>
      <c r="F21" s="32">
        <v>7.391272352638163</v>
      </c>
      <c r="G21">
        <v>458</v>
      </c>
      <c r="H21">
        <v>155</v>
      </c>
      <c r="J21" s="11"/>
      <c r="K21" s="12"/>
      <c r="L21" s="10"/>
      <c r="M21" s="13"/>
      <c r="N21" s="10"/>
    </row>
  </sheetData>
  <mergeCells count="2">
    <mergeCell ref="A1:F1"/>
    <mergeCell ref="C2:F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zoomScale="116" workbookViewId="0">
      <selection activeCell="K28" sqref="K28"/>
    </sheetView>
  </sheetViews>
  <sheetFormatPr baseColWidth="10" defaultRowHeight="15"/>
  <sheetData>
    <row r="1" spans="1:3" ht="19">
      <c r="A1" s="27" t="s">
        <v>71</v>
      </c>
    </row>
    <row r="3" spans="1:3">
      <c r="A3" s="24" t="s">
        <v>36</v>
      </c>
      <c r="B3" s="42" t="s">
        <v>51</v>
      </c>
      <c r="C3" s="42"/>
    </row>
    <row r="4" spans="1:3">
      <c r="A4" s="24" t="s">
        <v>37</v>
      </c>
      <c r="B4" s="43" t="s">
        <v>33</v>
      </c>
      <c r="C4" s="43"/>
    </row>
    <row r="5" spans="1:3">
      <c r="A5" s="24"/>
      <c r="B5" s="24" t="s">
        <v>34</v>
      </c>
      <c r="C5" s="24" t="s">
        <v>35</v>
      </c>
    </row>
    <row r="6" spans="1:3">
      <c r="A6" s="24"/>
      <c r="B6" s="24"/>
      <c r="C6" s="24"/>
    </row>
    <row r="7" spans="1:3">
      <c r="A7" s="24" t="s">
        <v>38</v>
      </c>
      <c r="B7" s="25">
        <v>13.7</v>
      </c>
      <c r="C7" s="25">
        <v>-22</v>
      </c>
    </row>
    <row r="8" spans="1:3">
      <c r="A8" s="24" t="s">
        <v>39</v>
      </c>
      <c r="B8" s="25">
        <v>17</v>
      </c>
      <c r="C8" s="25">
        <v>-20</v>
      </c>
    </row>
    <row r="9" spans="1:3">
      <c r="A9" s="24" t="s">
        <v>40</v>
      </c>
      <c r="B9" s="25">
        <v>23.5</v>
      </c>
      <c r="C9" s="25">
        <v>-18.7</v>
      </c>
    </row>
    <row r="10" spans="1:3">
      <c r="A10" s="24" t="s">
        <v>41</v>
      </c>
      <c r="B10" s="25">
        <v>28</v>
      </c>
      <c r="C10" s="25">
        <v>-2</v>
      </c>
    </row>
    <row r="11" spans="1:3">
      <c r="A11" s="24" t="s">
        <v>42</v>
      </c>
      <c r="B11" s="25">
        <v>31</v>
      </c>
      <c r="C11" s="25">
        <v>-0.7</v>
      </c>
    </row>
    <row r="12" spans="1:3">
      <c r="A12" s="24" t="s">
        <v>43</v>
      </c>
      <c r="B12" s="25">
        <v>32.200000000000003</v>
      </c>
      <c r="C12" s="25">
        <v>3</v>
      </c>
    </row>
    <row r="13" spans="1:3">
      <c r="A13" s="24" t="s">
        <v>44</v>
      </c>
      <c r="B13" s="25">
        <v>36.200000000000003</v>
      </c>
      <c r="C13" s="25">
        <v>7.3</v>
      </c>
    </row>
    <row r="14" spans="1:3">
      <c r="A14" s="24" t="s">
        <v>45</v>
      </c>
      <c r="B14" s="25">
        <v>36.200000000000003</v>
      </c>
      <c r="C14" s="25">
        <v>6.1</v>
      </c>
    </row>
    <row r="15" spans="1:3">
      <c r="A15" s="24" t="s">
        <v>46</v>
      </c>
      <c r="B15" s="25">
        <v>31.4</v>
      </c>
      <c r="C15" s="25">
        <v>1.6</v>
      </c>
    </row>
    <row r="16" spans="1:3">
      <c r="A16" s="24" t="s">
        <v>47</v>
      </c>
      <c r="B16" s="25">
        <v>26</v>
      </c>
      <c r="C16" s="25">
        <v>-4.5</v>
      </c>
    </row>
    <row r="17" spans="1:3">
      <c r="A17" s="24" t="s">
        <v>48</v>
      </c>
      <c r="B17" s="25">
        <v>23</v>
      </c>
      <c r="C17" s="25">
        <v>-10.6</v>
      </c>
    </row>
    <row r="18" spans="1:3">
      <c r="A18" s="24" t="s">
        <v>49</v>
      </c>
      <c r="B18" s="25">
        <v>13.4</v>
      </c>
      <c r="C18" s="25">
        <v>-20</v>
      </c>
    </row>
    <row r="19" spans="1:3">
      <c r="A19" s="24"/>
      <c r="B19" s="25"/>
      <c r="C19" s="25"/>
    </row>
    <row r="20" spans="1:3">
      <c r="A20" s="24" t="s">
        <v>74</v>
      </c>
      <c r="B20" s="25">
        <v>36.200000000000003</v>
      </c>
      <c r="C20" s="25">
        <v>-22</v>
      </c>
    </row>
  </sheetData>
  <mergeCells count="2">
    <mergeCell ref="B3:C3"/>
    <mergeCell ref="B4:C4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9"/>
  <sheetViews>
    <sheetView tabSelected="1" zoomScale="134" workbookViewId="0">
      <selection activeCell="E26" sqref="E26"/>
    </sheetView>
  </sheetViews>
  <sheetFormatPr baseColWidth="10" defaultRowHeight="15"/>
  <cols>
    <col min="2" max="2" width="30" bestFit="1" customWidth="1"/>
    <col min="3" max="3" width="21.5" bestFit="1" customWidth="1"/>
  </cols>
  <sheetData>
    <row r="1" spans="1:3" ht="19">
      <c r="A1" s="27" t="s">
        <v>71</v>
      </c>
    </row>
    <row r="3" spans="1:3">
      <c r="A3" s="24" t="s">
        <v>36</v>
      </c>
      <c r="B3" s="25" t="s">
        <v>55</v>
      </c>
      <c r="C3" s="24" t="s">
        <v>56</v>
      </c>
    </row>
    <row r="4" spans="1:3">
      <c r="A4" s="24" t="s">
        <v>37</v>
      </c>
    </row>
    <row r="5" spans="1:3">
      <c r="A5" s="24"/>
      <c r="C5" s="24"/>
    </row>
    <row r="6" spans="1:3">
      <c r="A6" s="24" t="s">
        <v>38</v>
      </c>
      <c r="B6" s="25">
        <v>-1.3</v>
      </c>
      <c r="C6" s="26">
        <v>51</v>
      </c>
    </row>
    <row r="7" spans="1:3">
      <c r="A7" s="24" t="s">
        <v>39</v>
      </c>
      <c r="B7" s="25">
        <v>1.1000000000000001</v>
      </c>
      <c r="C7" s="26">
        <v>47</v>
      </c>
    </row>
    <row r="8" spans="1:3">
      <c r="A8" s="24" t="s">
        <v>40</v>
      </c>
      <c r="B8" s="25">
        <v>5</v>
      </c>
      <c r="C8" s="26">
        <v>52</v>
      </c>
    </row>
    <row r="9" spans="1:3">
      <c r="A9" s="24" t="s">
        <v>41</v>
      </c>
      <c r="B9" s="25">
        <v>9.8000000000000007</v>
      </c>
      <c r="C9" s="26">
        <v>53</v>
      </c>
    </row>
    <row r="10" spans="1:3">
      <c r="A10" s="24" t="s">
        <v>42</v>
      </c>
      <c r="B10" s="25">
        <v>14.5</v>
      </c>
      <c r="C10" s="26">
        <v>66</v>
      </c>
    </row>
    <row r="11" spans="1:3">
      <c r="A11" s="24" t="s">
        <v>43</v>
      </c>
      <c r="B11" s="25">
        <v>17.5</v>
      </c>
      <c r="C11" s="26">
        <v>83</v>
      </c>
    </row>
    <row r="12" spans="1:3">
      <c r="A12" s="24" t="s">
        <v>44</v>
      </c>
      <c r="B12" s="25">
        <v>19.100000000000001</v>
      </c>
      <c r="C12" s="26">
        <v>82</v>
      </c>
    </row>
    <row r="13" spans="1:3">
      <c r="A13" s="24" t="s">
        <v>45</v>
      </c>
      <c r="B13" s="25">
        <v>18.600000000000001</v>
      </c>
      <c r="C13" s="26">
        <v>73</v>
      </c>
    </row>
    <row r="14" spans="1:3">
      <c r="A14" s="24" t="s">
        <v>46</v>
      </c>
      <c r="B14" s="25">
        <v>15.2</v>
      </c>
      <c r="C14" s="26">
        <v>51</v>
      </c>
    </row>
    <row r="15" spans="1:3">
      <c r="A15" s="24" t="s">
        <v>47</v>
      </c>
      <c r="B15" s="25">
        <v>10.1</v>
      </c>
      <c r="C15" s="26">
        <v>42</v>
      </c>
    </row>
    <row r="16" spans="1:3">
      <c r="A16" s="24" t="s">
        <v>48</v>
      </c>
      <c r="B16" s="25">
        <v>4.2</v>
      </c>
      <c r="C16" s="26">
        <v>48</v>
      </c>
    </row>
    <row r="17" spans="1:3">
      <c r="A17" s="24" t="s">
        <v>49</v>
      </c>
      <c r="B17" s="25">
        <v>0.2</v>
      </c>
      <c r="C17" s="26">
        <v>60</v>
      </c>
    </row>
    <row r="18" spans="1:3">
      <c r="A18" s="24"/>
      <c r="B18" s="25"/>
      <c r="C18" s="26"/>
    </row>
    <row r="19" spans="1:3">
      <c r="A19" s="24" t="s">
        <v>50</v>
      </c>
      <c r="B19" s="25">
        <v>9.5</v>
      </c>
      <c r="C19" s="26">
        <v>708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9"/>
  <sheetViews>
    <sheetView zoomScale="116" workbookViewId="0">
      <selection activeCell="E23" sqref="E23"/>
    </sheetView>
  </sheetViews>
  <sheetFormatPr baseColWidth="10" defaultRowHeight="15"/>
  <sheetData>
    <row r="1" spans="1:4" ht="19">
      <c r="A1" s="27" t="s">
        <v>71</v>
      </c>
    </row>
    <row r="3" spans="1:4">
      <c r="A3" s="24" t="s">
        <v>36</v>
      </c>
      <c r="B3" s="24" t="s">
        <v>53</v>
      </c>
      <c r="C3" s="24" t="s">
        <v>66</v>
      </c>
      <c r="D3" s="24" t="s">
        <v>52</v>
      </c>
    </row>
    <row r="4" spans="1:4">
      <c r="A4" s="24" t="s">
        <v>37</v>
      </c>
      <c r="B4" s="24" t="s">
        <v>54</v>
      </c>
      <c r="C4" s="24" t="s">
        <v>54</v>
      </c>
      <c r="D4" s="24" t="s">
        <v>54</v>
      </c>
    </row>
    <row r="5" spans="1:4">
      <c r="A5" s="24"/>
      <c r="B5" s="24"/>
      <c r="C5" s="24"/>
      <c r="D5" s="24"/>
    </row>
    <row r="6" spans="1:4">
      <c r="A6" s="24" t="s">
        <v>38</v>
      </c>
      <c r="B6" s="26">
        <v>20</v>
      </c>
      <c r="C6" s="26">
        <v>8</v>
      </c>
      <c r="D6" s="26">
        <v>2</v>
      </c>
    </row>
    <row r="7" spans="1:4">
      <c r="A7" s="24" t="s">
        <v>39</v>
      </c>
      <c r="B7" s="26">
        <v>14</v>
      </c>
      <c r="C7" s="26">
        <f t="shared" ref="C7:C16" si="0">30-B7-D7</f>
        <v>13</v>
      </c>
      <c r="D7" s="26">
        <v>3</v>
      </c>
    </row>
    <row r="8" spans="1:4">
      <c r="A8" s="24" t="s">
        <v>40</v>
      </c>
      <c r="B8" s="26">
        <v>14</v>
      </c>
      <c r="C8" s="26">
        <f t="shared" si="0"/>
        <v>11</v>
      </c>
      <c r="D8" s="26">
        <v>5</v>
      </c>
    </row>
    <row r="9" spans="1:4">
      <c r="A9" s="24" t="s">
        <v>41</v>
      </c>
      <c r="B9" s="26">
        <v>12</v>
      </c>
      <c r="C9" s="26">
        <f t="shared" si="0"/>
        <v>13</v>
      </c>
      <c r="D9" s="26">
        <v>5</v>
      </c>
    </row>
    <row r="10" spans="1:4">
      <c r="A10" s="24" t="s">
        <v>42</v>
      </c>
      <c r="B10" s="26">
        <v>11</v>
      </c>
      <c r="C10" s="26">
        <f t="shared" si="0"/>
        <v>14</v>
      </c>
      <c r="D10" s="26">
        <v>5</v>
      </c>
    </row>
    <row r="11" spans="1:4">
      <c r="A11" s="24" t="s">
        <v>43</v>
      </c>
      <c r="B11" s="26">
        <v>10</v>
      </c>
      <c r="C11" s="26">
        <f t="shared" si="0"/>
        <v>15</v>
      </c>
      <c r="D11" s="26">
        <v>5</v>
      </c>
    </row>
    <row r="12" spans="1:4">
      <c r="A12" s="24" t="s">
        <v>44</v>
      </c>
      <c r="B12" s="26">
        <v>9</v>
      </c>
      <c r="C12" s="26">
        <f t="shared" si="0"/>
        <v>16</v>
      </c>
      <c r="D12" s="26">
        <v>5</v>
      </c>
    </row>
    <row r="13" spans="1:4">
      <c r="A13" s="24" t="s">
        <v>45</v>
      </c>
      <c r="B13" s="26">
        <v>9</v>
      </c>
      <c r="C13" s="26">
        <f t="shared" si="0"/>
        <v>14</v>
      </c>
      <c r="D13" s="26">
        <v>7</v>
      </c>
    </row>
    <row r="14" spans="1:4">
      <c r="A14" s="24" t="s">
        <v>46</v>
      </c>
      <c r="B14" s="26">
        <v>10</v>
      </c>
      <c r="C14" s="26">
        <f t="shared" si="0"/>
        <v>12</v>
      </c>
      <c r="D14" s="26">
        <v>8</v>
      </c>
    </row>
    <row r="15" spans="1:4">
      <c r="A15" s="24" t="s">
        <v>47</v>
      </c>
      <c r="B15" s="26">
        <v>12</v>
      </c>
      <c r="C15" s="26">
        <f t="shared" si="0"/>
        <v>11</v>
      </c>
      <c r="D15" s="26">
        <v>7</v>
      </c>
    </row>
    <row r="16" spans="1:4">
      <c r="A16" s="24" t="s">
        <v>48</v>
      </c>
      <c r="B16" s="26">
        <v>9</v>
      </c>
      <c r="C16" s="26">
        <f t="shared" si="0"/>
        <v>16</v>
      </c>
      <c r="D16" s="26">
        <v>5</v>
      </c>
    </row>
    <row r="17" spans="1:4">
      <c r="A17" s="24" t="s">
        <v>49</v>
      </c>
      <c r="B17" s="26">
        <v>22</v>
      </c>
      <c r="C17" s="26">
        <f>30-B17-D17</f>
        <v>6</v>
      </c>
      <c r="D17" s="26">
        <v>2</v>
      </c>
    </row>
    <row r="18" spans="1:4">
      <c r="A18" s="24"/>
    </row>
    <row r="19" spans="1:4">
      <c r="A19" s="24" t="s">
        <v>50</v>
      </c>
      <c r="B19" s="26">
        <v>162</v>
      </c>
      <c r="C19" s="26"/>
      <c r="D19" s="26">
        <v>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Kitzmüller</dc:creator>
  <cp:lastModifiedBy>B0ZoKzT0O4@students.jku.at</cp:lastModifiedBy>
  <dcterms:created xsi:type="dcterms:W3CDTF">2017-12-30T08:28:29Z</dcterms:created>
  <dcterms:modified xsi:type="dcterms:W3CDTF">2018-11-02T18:18:49Z</dcterms:modified>
</cp:coreProperties>
</file>