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sul\Desktop\Sascha\Studium\3. Semester\GW\Geomedien\Portfolio\A4\"/>
    </mc:Choice>
  </mc:AlternateContent>
  <xr:revisionPtr revIDLastSave="0" documentId="13_ncr:1_{7018D13F-21F4-45A0-9058-0876777E9DA9}" xr6:coauthVersionLast="40" xr6:coauthVersionMax="40" xr10:uidLastSave="{00000000-0000-0000-0000-000000000000}"/>
  <bookViews>
    <workbookView xWindow="0" yWindow="0" windowWidth="24000" windowHeight="9525" xr2:uid="{5958A89B-FDEA-462D-A23F-7A110EFAF38D}"/>
  </bookViews>
  <sheets>
    <sheet name="Diagramm A" sheetId="1" r:id="rId1"/>
    <sheet name="Diagramm B" sheetId="2" r:id="rId2"/>
    <sheet name="Diagramm C" sheetId="3" r:id="rId3"/>
    <sheet name="Diagramm D" sheetId="4" r:id="rId4"/>
    <sheet name="Diagramm E" sheetId="5" r:id="rId5"/>
    <sheet name="Diagramm F" sheetId="6" r:id="rId6"/>
    <sheet name="Diagramm G" sheetId="8" r:id="rId7"/>
    <sheet name="Diagramm H" sheetId="9" r:id="rId8"/>
    <sheet name="Diagramm I" sheetId="10" r:id="rId9"/>
    <sheet name="Diagramm J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0" l="1"/>
  <c r="D4" i="10"/>
  <c r="D5" i="10"/>
  <c r="D6" i="10"/>
  <c r="D7" i="10"/>
  <c r="D8" i="10"/>
  <c r="D9" i="10"/>
  <c r="D10" i="10"/>
  <c r="D11" i="10"/>
  <c r="D12" i="10"/>
  <c r="D13" i="10"/>
  <c r="D2" i="10"/>
  <c r="D3" i="6" l="1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</calcChain>
</file>

<file path=xl/sharedStrings.xml><?xml version="1.0" encoding="utf-8"?>
<sst xmlns="http://schemas.openxmlformats.org/spreadsheetml/2006/main" count="114" uniqueCount="55">
  <si>
    <t>Pasching</t>
  </si>
  <si>
    <t>Bevölkerungszahl</t>
  </si>
  <si>
    <t>Jahr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</si>
  <si>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</si>
  <si>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</si>
  <si>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</si>
  <si>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</si>
  <si>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</si>
  <si>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</si>
  <si>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</si>
  <si>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</si>
  <si>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</si>
  <si>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</si>
  <si>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</si>
  <si>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</si>
  <si>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</si>
  <si>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</si>
  <si>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</si>
  <si>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</si>
  <si>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</si>
  <si>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</si>
  <si>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Bevölkerungszahl im Jahr 2011</t>
  </si>
  <si>
    <t>Bezirke in OÖ</t>
  </si>
  <si>
    <t>Leonding</t>
  </si>
  <si>
    <t>Linz</t>
  </si>
  <si>
    <t>Traun</t>
  </si>
  <si>
    <t>Fläche in km²</t>
  </si>
  <si>
    <t>Dichte (Einwohner pro km²)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</si>
  <si>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</si>
  <si>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</si>
  <si>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</si>
  <si>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</si>
  <si>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</si>
  <si>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</si>
  <si>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</si>
  <si>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</si>
  <si>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</si>
  <si>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</si>
  <si>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</si>
  <si>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</si>
  <si>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Temp. min.</t>
  </si>
  <si>
    <t>Temp. max.</t>
  </si>
  <si>
    <t>Monat</t>
  </si>
  <si>
    <t>Niederschlag (mm)</t>
  </si>
  <si>
    <t>Mitteltemp. (°C)</t>
  </si>
  <si>
    <t>sonstige Tage</t>
  </si>
  <si>
    <t>heitere Tage</t>
  </si>
  <si>
    <t>trübe Tage</t>
  </si>
  <si>
    <t>gesamt Tage</t>
  </si>
  <si>
    <t>Ein Blick auf die Erde:</t>
  </si>
  <si>
    <t>Lernziel 1: Die Schülerinnen und Schüler können die Kontinente und Ozeane der Erde nennen.</t>
  </si>
  <si>
    <t>Lernziel 2: Die Schülerinnen und Schüler können die Bundesländer und Landeshauptstädte von Österreich zuordnen.</t>
  </si>
  <si>
    <t>Lernziel 3: Die Schülerinnen und Schüler sind fähig die Nachbarländer Österreichs auf einer stummen Karte zuordnen.</t>
  </si>
  <si>
    <t>Lernziel 4: Die Schülerinnen und Schüler sind in der Lage, in kürzester Zeit einen vorgegebenen Ort im Atlas zu finden.</t>
  </si>
  <si>
    <t>Lernziel 5: Die Schülerinnen und Schüler kennen die vier Himmelsrichtungen und sie wissen wie man einen Kompass bedient.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</si>
</sst>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0" fontId="0" fillId="0" borderId="1" xfId="0" applyBorder="1"/>
    <xf numFmtId="0" fontId="2" fillId="0" borderId="2" xfId="0" applyFont="1" applyBorder="1"/>
    <xf numFmtId="3" fontId="2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1" fontId="0" fillId="0" borderId="1" xfId="0" applyNumberFormat="1" applyBorder="1" applyAlignment="1"/>
    <xf numFmtId="3" fontId="0" fillId="0" borderId="1" xfId="0" applyNumberFormat="1" applyBorder="1" applyAlignment="1"/>
    <xf numFmtId="3" fontId="0" fillId="0" borderId="1" xfId="0" applyNumberFormat="1" applyBorder="1"/>
    <xf numFmtId="10" fontId="0" fillId="0" borderId="1" xfId="0" applyNumberFormat="1" applyBorder="1"/>
    <xf numFmtId="9" fontId="3" fillId="0" borderId="1" xfId="1" applyBorder="1"/>
    <xf numFmtId="9" fontId="0" fillId="0" borderId="1" xfId="0" applyNumberFormat="1" applyBorder="1"/>
    <xf numFmtId="10" fontId="0" fillId="0" borderId="2" xfId="0" applyNumberFormat="1" applyBorder="1"/>
    <xf numFmtId="3" fontId="0" fillId="0" borderId="2" xfId="0" applyNumberFormat="1" applyBorder="1"/>
    <xf numFmtId="9" fontId="3" fillId="0" borderId="2" xfId="1" applyBorder="1"/>
    <xf numFmtId="0" fontId="1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1" fillId="0" borderId="5" xfId="0" applyFont="1" applyFill="1" applyBorder="1"/>
    <xf numFmtId="0" fontId="4" fillId="0" borderId="1" xfId="0" applyFont="1" applyBorder="1"/>
    <xf numFmtId="165" fontId="4" fillId="0" borderId="1" xfId="0" applyNumberFormat="1" applyFont="1" applyBorder="1"/>
    <xf numFmtId="1" fontId="4" fillId="0" borderId="1" xfId="0" applyNumberFormat="1" applyFont="1" applyBorder="1"/>
    <xf numFmtId="1" fontId="0" fillId="0" borderId="1" xfId="0" applyNumberFormat="1" applyBorder="1"/>
    <xf numFmtId="9" fontId="0" fillId="0" borderId="0" xfId="0" applyNumberFormat="1"/>
    <xf numFmtId="0" fontId="1" fillId="2" borderId="0" xfId="0" applyFont="1" applyFill="1"/>
    <xf numFmtId="0" fontId="0" fillId="2" borderId="0" xfId="0" applyFill="1"/>
    <xf numFmtId="10" fontId="0" fillId="0" borderId="2" xfId="0" applyNumberFormat="1" applyBorder="1" applyAlignment="1"/>
    <xf numFmtId="10" fontId="0" fillId="0" borderId="1" xfId="0" applyNumberFormat="1" applyBorder="1" applyAlignment="1"/>
    <xf numFmtId="9" fontId="0" fillId="0" borderId="2" xfId="0" applyNumberFormat="1" applyBorder="1"/>
    <xf numFmtId="0" fontId="5" fillId="0" borderId="1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Pasching</a:t>
            </a:r>
          </a:p>
        </c:rich>
      </c:tx>
      <c:layout>
        <c:manualLayout>
          <c:xMode val="edge"/>
          <c:yMode val="edge"/>
          <c:x val="0.39079575505039271"/>
          <c:y val="6.4814814814814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181014873140857"/>
          <c:y val="0.19486111111111112"/>
          <c:w val="0.87753018372703417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 A'!$B$1</c:f>
              <c:strCache>
                <c:ptCount val="1"/>
                <c:pt idx="0">
                  <c:v>Bevölkerungszahl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A'!$A$2:$A$15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cat>
          <c:val>
            <c:numRef>
              <c:f>'Diagramm A'!$B$2:$B$15</c:f>
              <c:numCache>
                <c:formatCode>0</c:formatCode>
                <c:ptCount val="14"/>
                <c:pt idx="0">
                  <c:v>942</c:v>
                </c:pt>
                <c:pt idx="1">
                  <c:v>1023</c:v>
                </c:pt>
                <c:pt idx="2">
                  <c:v>1118</c:v>
                </c:pt>
                <c:pt idx="3">
                  <c:v>1082</c:v>
                </c:pt>
                <c:pt idx="4">
                  <c:v>1110</c:v>
                </c:pt>
                <c:pt idx="5">
                  <c:v>1203</c:v>
                </c:pt>
                <c:pt idx="6">
                  <c:v>1408</c:v>
                </c:pt>
                <c:pt idx="7">
                  <c:v>1372</c:v>
                </c:pt>
                <c:pt idx="8">
                  <c:v>1700</c:v>
                </c:pt>
                <c:pt idx="9">
                  <c:v>4748</c:v>
                </c:pt>
                <c:pt idx="10">
                  <c:v>6081</c:v>
                </c:pt>
                <c:pt idx="11">
                  <c:v>6325</c:v>
                </c:pt>
                <c:pt idx="12">
                  <c:v>6062</c:v>
                </c:pt>
                <c:pt idx="13">
                  <c:v>6123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4-4892-B1D3-5AD3C596F24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618872968"/>
        <c:axId val="618874608"/>
      </c:barChart>
      <c:catAx>
        <c:axId val="61887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8874608"/>
        <c:crosses val="autoZero"/>
        <c:auto val="1"/>
        <c:lblAlgn val="ctr"/>
        <c:lblOffset val="100"/>
        <c:noMultiLvlLbl val="0"/>
      </c:catAx>
      <c:valAx>
        <c:axId val="61887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887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Heitere,</a:t>
            </a:r>
            <a:r>
              <a:rPr lang="de-AT" b="1" baseline="0"/>
              <a:t> trübe und sonstige Tage in Kremsmünster</a:t>
            </a:r>
            <a:endParaRPr lang="de-A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'Diagramm I'!$B$1</c:f>
              <c:strCache>
                <c:ptCount val="1"/>
                <c:pt idx="0">
                  <c:v>heitere 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I'!$B$2:$B$13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A-4375-8487-688AA8A6733E}"/>
            </c:ext>
          </c:extLst>
        </c:ser>
        <c:ser>
          <c:idx val="1"/>
          <c:order val="1"/>
          <c:tx>
            <c:strRef>
              <c:f>'Diagramm I'!$C$1</c:f>
              <c:strCache>
                <c:ptCount val="1"/>
                <c:pt idx="0">
                  <c:v>trübe Tage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I'!$C$2:$C$13</c:f>
              <c:numCache>
                <c:formatCode>0</c:formatCode>
                <c:ptCount val="12"/>
                <c:pt idx="0">
                  <c:v>20</c:v>
                </c:pt>
                <c:pt idx="1">
                  <c:v>15</c:v>
                </c:pt>
                <c:pt idx="2">
                  <c:v>14</c:v>
                </c:pt>
                <c:pt idx="3">
                  <c:v>13</c:v>
                </c:pt>
                <c:pt idx="4">
                  <c:v>12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19</c:v>
                </c:pt>
                <c:pt idx="1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A-4375-8487-688AA8A6733E}"/>
            </c:ext>
          </c:extLst>
        </c:ser>
        <c:ser>
          <c:idx val="2"/>
          <c:order val="2"/>
          <c:tx>
            <c:strRef>
              <c:f>'Diagramm I'!$D$1</c:f>
              <c:strCache>
                <c:ptCount val="1"/>
                <c:pt idx="0">
                  <c:v>sonstige Tage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'Diagramm I'!$A$2:$A$13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I'!$D$2:$D$13</c:f>
              <c:numCache>
                <c:formatCode>0</c:formatCode>
                <c:ptCount val="12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13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A-4375-8487-688AA8A67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782640"/>
        <c:axId val="592776736"/>
      </c:barChart>
      <c:catAx>
        <c:axId val="59278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776736"/>
        <c:crosses val="autoZero"/>
        <c:auto val="1"/>
        <c:lblAlgn val="ctr"/>
        <c:lblOffset val="100"/>
        <c:noMultiLvlLbl val="0"/>
      </c:catAx>
      <c:valAx>
        <c:axId val="59277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9278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Feinlernziele</a:t>
            </a:r>
          </a:p>
        </c:rich>
      </c:tx>
      <c:layout>
        <c:manualLayout>
          <c:xMode val="edge"/>
          <c:yMode val="edge"/>
          <c:x val="0.42661600054717785"/>
          <c:y val="1.5165872249618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'Diagramm J'!$A$3:$A$7</c:f>
              <c:strCache>
                <c:ptCount val="5"/>
                <c:pt idx="0">
                  <c:v>Lernziel 1: Die Schülerinnen und Schüler können die Kontinente und Ozeane der Erde nennen.</c:v>
                </c:pt>
                <c:pt idx="1">
                  <c:v>Lernziel 2: Die Schülerinnen und Schüler können die Bundesländer und Landeshauptstädte von Österreich zuordnen.</c:v>
                </c:pt>
                <c:pt idx="2">
                  <c:v>Lernziel 3: Die Schülerinnen und Schüler sind fähig die Nachbarländer Österreichs auf einer stummen Karte zuordnen.</c:v>
                </c:pt>
                <c:pt idx="3">
                  <c:v>Lernziel 4: Die Schülerinnen und Schüler sind in der Lage, in kürzester Zeit einen vorgegebenen Ort im Atlas zu finden.</c:v>
                </c:pt>
                <c:pt idx="4">
                  <c:v>Lernziel 5: Die Schülerinnen und Schüler kennen die vier Himmelsrichtungen und sie wissen wie man einen Kompass bedient.</c:v>
                </c:pt>
              </c:strCache>
            </c:strRef>
          </c:cat>
          <c:val>
            <c:numRef>
              <c:f>'Diagramm J'!$K$3:$K$7</c:f>
              <c:numCache>
                <c:formatCode>0%</c:formatCode>
                <c:ptCount val="5"/>
                <c:pt idx="0">
                  <c:v>0.8</c:v>
                </c:pt>
                <c:pt idx="1">
                  <c:v>1</c:v>
                </c:pt>
                <c:pt idx="2">
                  <c:v>0.4</c:v>
                </c:pt>
                <c:pt idx="3">
                  <c:v>0.6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7-42F1-9D0C-896030C3F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176536"/>
        <c:axId val="584177192"/>
      </c:radarChart>
      <c:catAx>
        <c:axId val="584176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4177192"/>
        <c:crosses val="autoZero"/>
        <c:auto val="1"/>
        <c:lblAlgn val="ctr"/>
        <c:lblOffset val="100"/>
        <c:noMultiLvlLbl val="0"/>
      </c:catAx>
      <c:valAx>
        <c:axId val="58417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417653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Pasching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B'!$B$1</c:f>
              <c:strCache>
                <c:ptCount val="1"/>
                <c:pt idx="0">
                  <c:v>Bevölkerungszahl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B'!$A$2:$A$17</c:f>
              <c:numCache>
                <c:formatCode>General</c:formatCode>
                <c:ptCount val="16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  <c:pt idx="15">
                  <c:v>2018</c:v>
                </c:pt>
              </c:numCache>
            </c:numRef>
          </c:cat>
          <c:val>
            <c:numRef>
              <c:f>'Diagramm B'!$B$2:$B$17</c:f>
              <c:numCache>
                <c:formatCode>0</c:formatCode>
                <c:ptCount val="16"/>
                <c:pt idx="0">
                  <c:v>942</c:v>
                </c:pt>
                <c:pt idx="1">
                  <c:v>1023</c:v>
                </c:pt>
                <c:pt idx="2">
                  <c:v>1118</c:v>
                </c:pt>
                <c:pt idx="3">
                  <c:v>1082</c:v>
                </c:pt>
                <c:pt idx="4">
                  <c:v>1110</c:v>
                </c:pt>
                <c:pt idx="5">
                  <c:v>1203</c:v>
                </c:pt>
                <c:pt idx="6">
                  <c:v>1408</c:v>
                </c:pt>
                <c:pt idx="7">
                  <c:v>1372</c:v>
                </c:pt>
                <c:pt idx="8">
                  <c:v>1700</c:v>
                </c:pt>
                <c:pt idx="9">
                  <c:v>4748</c:v>
                </c:pt>
                <c:pt idx="10">
                  <c:v>6081</c:v>
                </c:pt>
                <c:pt idx="11">
                  <c:v>6325</c:v>
                </c:pt>
                <c:pt idx="12">
                  <c:v>6062</c:v>
                </c:pt>
                <c:pt idx="13">
                  <c:v>6123</c:v>
                </c:pt>
                <c:pt idx="14">
                  <c:v>6584</c:v>
                </c:pt>
                <c:pt idx="15">
                  <c:v>7552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C-4AF0-8350-27832E202D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625739496"/>
        <c:axId val="625740152"/>
      </c:barChart>
      <c:catAx>
        <c:axId val="62573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740152"/>
        <c:crosses val="autoZero"/>
        <c:auto val="1"/>
        <c:lblAlgn val="ctr"/>
        <c:lblOffset val="100"/>
        <c:noMultiLvlLbl val="0"/>
      </c:catAx>
      <c:valAx>
        <c:axId val="625740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573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Bevölkerungsanteil im Jahr 2011</a:t>
            </a:r>
            <a:r>
              <a:rPr lang="en-US" baseline="0"/>
              <a:t> - Bezirke in OÖ</a:t>
            </a: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AF2-4F96-AD28-6493195F94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AF2-4F96-AD28-6493195F94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AF2-4F96-AD28-6493195F94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AF2-4F96-AD28-6493195F94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AF2-4F96-AD28-6493195F948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AF2-4F96-AD28-6493195F948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AF2-4F96-AD28-6493195F948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AF2-4F96-AD28-6493195F948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AF2-4F96-AD28-6493195F948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AF2-4F96-AD28-6493195F948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AF2-4F96-AD28-6493195F948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AF2-4F96-AD28-6493195F948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AF2-4F96-AD28-6493195F948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AF2-4F96-AD28-6493195F948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AF2-4F96-AD28-6493195F948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AF2-4F96-AD28-6493195F948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AF2-4F96-AD28-6493195F948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AF2-4F96-AD28-6493195F9487}"/>
              </c:ext>
            </c:extLst>
          </c:dPt>
          <c:dLbls>
            <c:dLbl>
              <c:idx val="0"/>
              <c:layout>
                <c:manualLayout>
                  <c:x val="4.3859649122805948E-3"/>
                  <c:y val="-2.364038404210659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F2-4F96-AD28-6493195F9487}"/>
                </c:ext>
              </c:extLst>
            </c:dLbl>
            <c:dLbl>
              <c:idx val="1"/>
              <c:layout>
                <c:manualLayout>
                  <c:x val="-4.6189376443418013E-3"/>
                  <c:y val="-3.58126721763085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F2-4F96-AD28-6493195F9487}"/>
                </c:ext>
              </c:extLst>
            </c:dLbl>
            <c:dLbl>
              <c:idx val="2"/>
              <c:layout>
                <c:manualLayout>
                  <c:x val="5.847953216374162E-3"/>
                  <c:y val="5.1579615573469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F2-4F96-AD28-6493195F9487}"/>
                </c:ext>
              </c:extLst>
            </c:dLbl>
            <c:dLbl>
              <c:idx val="3"/>
              <c:layout>
                <c:manualLayout>
                  <c:x val="0"/>
                  <c:y val="7.736942336020434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F2-4F96-AD28-6493195F9487}"/>
                </c:ext>
              </c:extLst>
            </c:dLbl>
            <c:dLbl>
              <c:idx val="4"/>
              <c:layout>
                <c:manualLayout>
                  <c:x val="5.8479532163742687E-3"/>
                  <c:y val="-6.18955386881638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F2-4F96-AD28-6493195F9487}"/>
                </c:ext>
              </c:extLst>
            </c:dLbl>
            <c:dLbl>
              <c:idx val="5"/>
              <c:layout>
                <c:manualLayout>
                  <c:x val="-2.9239766081872419E-3"/>
                  <c:y val="2.57898077867349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F2-4F96-AD28-6493195F9487}"/>
                </c:ext>
              </c:extLst>
            </c:dLbl>
            <c:dLbl>
              <c:idx val="6"/>
              <c:layout>
                <c:manualLayout>
                  <c:x val="2.9239766081871343E-3"/>
                  <c:y val="5.1579615573469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F2-4F96-AD28-6493195F9487}"/>
                </c:ext>
              </c:extLst>
            </c:dLbl>
            <c:dLbl>
              <c:idx val="7"/>
              <c:layout>
                <c:manualLayout>
                  <c:x val="1.6081871345029239E-2"/>
                  <c:y val="-1.54738846720408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F2-4F96-AD28-6493195F9487}"/>
                </c:ext>
              </c:extLst>
            </c:dLbl>
            <c:dLbl>
              <c:idx val="8"/>
              <c:layout>
                <c:manualLayout>
                  <c:x val="-2.0015396458814474E-2"/>
                  <c:y val="8.264462809917456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F2-4F96-AD28-6493195F9487}"/>
                </c:ext>
              </c:extLst>
            </c:dLbl>
            <c:dLbl>
              <c:idx val="9"/>
              <c:layout>
                <c:manualLayout>
                  <c:x val="4.3859649122806477E-3"/>
                  <c:y val="5.1579615573469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F2-4F96-AD28-6493195F9487}"/>
                </c:ext>
              </c:extLst>
            </c:dLbl>
            <c:dLbl>
              <c:idx val="10"/>
              <c:layout>
                <c:manualLayout>
                  <c:x val="2.9239766081871343E-3"/>
                  <c:y val="2.57898077867349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F2-4F96-AD28-6493195F9487}"/>
                </c:ext>
              </c:extLst>
            </c:dLbl>
            <c:dLbl>
              <c:idx val="11"/>
              <c:layout>
                <c:manualLayout>
                  <c:x val="2.9239766081871209E-3"/>
                  <c:y val="1.80528654507144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F2-4F96-AD28-6493195F9487}"/>
                </c:ext>
              </c:extLst>
            </c:dLbl>
            <c:dLbl>
              <c:idx val="12"/>
              <c:layout>
                <c:manualLayout>
                  <c:x val="-1.1695906432748551E-2"/>
                  <c:y val="-1.03159231146939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F2-4F96-AD28-6493195F9487}"/>
                </c:ext>
              </c:extLst>
            </c:dLbl>
            <c:dLbl>
              <c:idx val="13"/>
              <c:layout>
                <c:manualLayout>
                  <c:x val="-1.7543859649122806E-2"/>
                  <c:y val="-2.61894672624793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F2-4F96-AD28-6493195F9487}"/>
                </c:ext>
              </c:extLst>
            </c:dLbl>
            <c:dLbl>
              <c:idx val="14"/>
              <c:layout>
                <c:manualLayout>
                  <c:x val="-2.6802809280042091E-17"/>
                  <c:y val="-3.24008022094135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F2-4F96-AD28-6493195F9487}"/>
                </c:ext>
              </c:extLst>
            </c:dLbl>
            <c:dLbl>
              <c:idx val="15"/>
              <c:layout>
                <c:manualLayout>
                  <c:x val="-1.3401404640021045E-17"/>
                  <c:y val="-7.73694233602048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F2-4F96-AD28-6493195F9487}"/>
                </c:ext>
              </c:extLst>
            </c:dLbl>
            <c:dLbl>
              <c:idx val="16"/>
              <c:layout>
                <c:manualLayout>
                  <c:x val="2.9239766081871343E-3"/>
                  <c:y val="-5.1579615573469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F2-4F96-AD28-6493195F9487}"/>
                </c:ext>
              </c:extLst>
            </c:dLbl>
            <c:dLbl>
              <c:idx val="17"/>
              <c:layout>
                <c:manualLayout>
                  <c:x val="1.1695906432748537E-2"/>
                  <c:y val="-1.1820192021053298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F2-4F96-AD28-6493195F948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 C'!$A$2:$A$19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C'!$B$2:$B$19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2-4F96-AD28-6493195F948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 1869-2011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'Diagramm D'!$B$1</c:f>
              <c:strCache>
                <c:ptCount val="1"/>
                <c:pt idx="0">
                  <c:v>Pasching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D'!$B$2:$B$16</c:f>
              <c:numCache>
                <c:formatCode>#,##0</c:formatCode>
                <c:ptCount val="15"/>
                <c:pt idx="0">
                  <c:v>942</c:v>
                </c:pt>
                <c:pt idx="1">
                  <c:v>1023</c:v>
                </c:pt>
                <c:pt idx="2">
                  <c:v>1118</c:v>
                </c:pt>
                <c:pt idx="3">
                  <c:v>1082</c:v>
                </c:pt>
                <c:pt idx="4">
                  <c:v>1110</c:v>
                </c:pt>
                <c:pt idx="5">
                  <c:v>1203</c:v>
                </c:pt>
                <c:pt idx="6">
                  <c:v>1408</c:v>
                </c:pt>
                <c:pt idx="7">
                  <c:v>1372</c:v>
                </c:pt>
                <c:pt idx="8">
                  <c:v>1700</c:v>
                </c:pt>
                <c:pt idx="9">
                  <c:v>4748</c:v>
                </c:pt>
                <c:pt idx="10">
                  <c:v>6081</c:v>
                </c:pt>
                <c:pt idx="11">
                  <c:v>6325</c:v>
                </c:pt>
                <c:pt idx="12">
                  <c:v>6062</c:v>
                </c:pt>
                <c:pt idx="13">
                  <c:v>6123</c:v>
                </c:pt>
                <c:pt idx="14">
                  <c:v>6584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4-4259-8AC7-3A23538F24F5}"/>
            </c:ext>
          </c:extLst>
        </c:ser>
        <c:ser>
          <c:idx val="1"/>
          <c:order val="1"/>
          <c:tx>
            <c:strRef>
              <c:f>'Diagramm D'!$C$1</c:f>
              <c:strCache>
                <c:ptCount val="1"/>
                <c:pt idx="0">
                  <c:v>Leonding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D'!$C$2:$C$16</c:f>
              <c:numCache>
                <c:formatCode>#,##0</c:formatCode>
                <c:ptCount val="15"/>
                <c:pt idx="0">
                  <c:v>2250</c:v>
                </c:pt>
                <c:pt idx="1">
                  <c:v>2378</c:v>
                </c:pt>
                <c:pt idx="2">
                  <c:v>3016</c:v>
                </c:pt>
                <c:pt idx="3">
                  <c:v>3829</c:v>
                </c:pt>
                <c:pt idx="4">
                  <c:v>4365</c:v>
                </c:pt>
                <c:pt idx="5">
                  <c:v>4762</c:v>
                </c:pt>
                <c:pt idx="6">
                  <c:v>5235</c:v>
                </c:pt>
                <c:pt idx="7">
                  <c:v>5771</c:v>
                </c:pt>
                <c:pt idx="8">
                  <c:v>6832</c:v>
                </c:pt>
                <c:pt idx="9">
                  <c:v>11211</c:v>
                </c:pt>
                <c:pt idx="10">
                  <c:v>14968</c:v>
                </c:pt>
                <c:pt idx="11">
                  <c:v>19389</c:v>
                </c:pt>
                <c:pt idx="12">
                  <c:v>21209</c:v>
                </c:pt>
                <c:pt idx="13">
                  <c:v>22203</c:v>
                </c:pt>
                <c:pt idx="14">
                  <c:v>25582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A4-4259-8AC7-3A23538F24F5}"/>
            </c:ext>
          </c:extLst>
        </c:ser>
        <c:ser>
          <c:idx val="2"/>
          <c:order val="2"/>
          <c:tx>
            <c:strRef>
              <c:f>'Diagramm D'!$D$1</c:f>
              <c:strCache>
                <c:ptCount val="1"/>
                <c:pt idx="0">
                  <c:v>Traun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D'!$D$2:$D$16</c:f>
              <c:numCache>
                <c:formatCode>#,##0</c:formatCode>
                <c:ptCount val="15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5512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  <c:pt idx="14">
                  <c:v>23709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A4-4259-8AC7-3A23538F24F5}"/>
            </c:ext>
          </c:extLst>
        </c:ser>
        <c:ser>
          <c:idx val="3"/>
          <c:order val="3"/>
          <c:tx>
            <c:strRef>
              <c:f>'Diagramm D'!$E$1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D'!$E$2:$E$16</c:f>
              <c:numCache>
                <c:formatCode>#,##0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A4-4259-8AC7-3A23538F24F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23634480"/>
        <c:axId val="623634152"/>
      </c:barChart>
      <c:catAx>
        <c:axId val="62363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</a:t>
                </a:r>
              </a:p>
            </c:rich>
          </c:tx>
          <c:layout>
            <c:manualLayout>
              <c:xMode val="edge"/>
              <c:yMode val="edge"/>
              <c:x val="0.49894298423964617"/>
              <c:y val="0.922974858504443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34152"/>
        <c:crossesAt val="0"/>
        <c:auto val="1"/>
        <c:lblAlgn val="ctr"/>
        <c:lblOffset val="100"/>
        <c:noMultiLvlLbl val="0"/>
      </c:catAx>
      <c:valAx>
        <c:axId val="62363415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2363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Bevölkerungsentwicklung 1869-2011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388461577437956"/>
          <c:y val="0.14499768653435915"/>
          <c:w val="0.83432645243668868"/>
          <c:h val="0.745492337385968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'Diagramm D'!$B$1</c:f>
              <c:strCache>
                <c:ptCount val="1"/>
                <c:pt idx="0">
                  <c:v>Pasching</c:v>
                </c:pt>
              </c:strCache>
            </c:strRef>
          </c:tx>
          <c:spPr>
            <a:ln w="9525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'Diagramm D'!$B$2:$B$16</c:f>
              <c:numCache>
                <c:formatCode>#,##0</c:formatCode>
                <c:ptCount val="15"/>
                <c:pt idx="0">
                  <c:v>942</c:v>
                </c:pt>
                <c:pt idx="1">
                  <c:v>1023</c:v>
                </c:pt>
                <c:pt idx="2">
                  <c:v>1118</c:v>
                </c:pt>
                <c:pt idx="3">
                  <c:v>1082</c:v>
                </c:pt>
                <c:pt idx="4">
                  <c:v>1110</c:v>
                </c:pt>
                <c:pt idx="5">
                  <c:v>1203</c:v>
                </c:pt>
                <c:pt idx="6">
                  <c:v>1408</c:v>
                </c:pt>
                <c:pt idx="7">
                  <c:v>1372</c:v>
                </c:pt>
                <c:pt idx="8">
                  <c:v>1700</c:v>
                </c:pt>
                <c:pt idx="9">
                  <c:v>4748</c:v>
                </c:pt>
                <c:pt idx="10">
                  <c:v>6081</c:v>
                </c:pt>
                <c:pt idx="11">
                  <c:v>6325</c:v>
                </c:pt>
                <c:pt idx="12">
                  <c:v>6062</c:v>
                </c:pt>
                <c:pt idx="13">
                  <c:v>6123</c:v>
                </c:pt>
                <c:pt idx="14">
                  <c:v>6584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77-48AE-A976-DA6A447EEEE6}"/>
            </c:ext>
          </c:extLst>
        </c:ser>
        <c:ser>
          <c:idx val="1"/>
          <c:order val="1"/>
          <c:tx>
            <c:strRef>
              <c:f>'Diagramm D'!$C$1</c:f>
              <c:strCache>
                <c:ptCount val="1"/>
                <c:pt idx="0">
                  <c:v>Leonding</c:v>
                </c:pt>
              </c:strCache>
            </c:strRef>
          </c:tx>
          <c:spPr>
            <a:ln w="9525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'Diagramm D'!$C$2:$C$16</c:f>
              <c:numCache>
                <c:formatCode>#,##0</c:formatCode>
                <c:ptCount val="15"/>
                <c:pt idx="0">
                  <c:v>2250</c:v>
                </c:pt>
                <c:pt idx="1">
                  <c:v>2378</c:v>
                </c:pt>
                <c:pt idx="2">
                  <c:v>3016</c:v>
                </c:pt>
                <c:pt idx="3">
                  <c:v>3829</c:v>
                </c:pt>
                <c:pt idx="4">
                  <c:v>4365</c:v>
                </c:pt>
                <c:pt idx="5">
                  <c:v>4762</c:v>
                </c:pt>
                <c:pt idx="6">
                  <c:v>5235</c:v>
                </c:pt>
                <c:pt idx="7">
                  <c:v>5771</c:v>
                </c:pt>
                <c:pt idx="8">
                  <c:v>6832</c:v>
                </c:pt>
                <c:pt idx="9">
                  <c:v>11211</c:v>
                </c:pt>
                <c:pt idx="10">
                  <c:v>14968</c:v>
                </c:pt>
                <c:pt idx="11">
                  <c:v>19389</c:v>
                </c:pt>
                <c:pt idx="12">
                  <c:v>21209</c:v>
                </c:pt>
                <c:pt idx="13">
                  <c:v>22203</c:v>
                </c:pt>
                <c:pt idx="14">
                  <c:v>25582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77-48AE-A976-DA6A447EEEE6}"/>
            </c:ext>
          </c:extLst>
        </c:ser>
        <c:ser>
          <c:idx val="2"/>
          <c:order val="2"/>
          <c:tx>
            <c:strRef>
              <c:f>'Diagramm D'!$D$1</c:f>
              <c:strCache>
                <c:ptCount val="1"/>
                <c:pt idx="0">
                  <c:v>Traun</c:v>
                </c:pt>
              </c:strCache>
            </c:strRef>
          </c:tx>
          <c:spPr>
            <a:ln w="9525" cap="rnd">
              <a:solidFill>
                <a:schemeClr val="accent3">
                  <a:alpha val="50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'Diagramm D'!$D$2:$D$16</c:f>
              <c:numCache>
                <c:formatCode>#,##0</c:formatCode>
                <c:ptCount val="15"/>
                <c:pt idx="0">
                  <c:v>1781</c:v>
                </c:pt>
                <c:pt idx="1">
                  <c:v>2378</c:v>
                </c:pt>
                <c:pt idx="2">
                  <c:v>3308</c:v>
                </c:pt>
                <c:pt idx="3">
                  <c:v>4271</c:v>
                </c:pt>
                <c:pt idx="4">
                  <c:v>5026</c:v>
                </c:pt>
                <c:pt idx="5">
                  <c:v>4830</c:v>
                </c:pt>
                <c:pt idx="6">
                  <c:v>5512</c:v>
                </c:pt>
                <c:pt idx="7">
                  <c:v>5985</c:v>
                </c:pt>
                <c:pt idx="8">
                  <c:v>9655</c:v>
                </c:pt>
                <c:pt idx="9">
                  <c:v>16026</c:v>
                </c:pt>
                <c:pt idx="10">
                  <c:v>21215</c:v>
                </c:pt>
                <c:pt idx="11">
                  <c:v>21464</c:v>
                </c:pt>
                <c:pt idx="12">
                  <c:v>22260</c:v>
                </c:pt>
                <c:pt idx="13">
                  <c:v>23470</c:v>
                </c:pt>
                <c:pt idx="14">
                  <c:v>23709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177-48AE-A976-DA6A447EEEE6}"/>
            </c:ext>
          </c:extLst>
        </c:ser>
        <c:ser>
          <c:idx val="3"/>
          <c:order val="3"/>
          <c:tx>
            <c:strRef>
              <c:f>'Diagramm D'!$E$1</c:f>
              <c:strCache>
                <c:ptCount val="1"/>
                <c:pt idx="0">
                  <c:v>Linz</c:v>
                </c:pt>
              </c:strCache>
            </c:strRef>
          </c:tx>
          <c:spPr>
            <a:ln w="9525" cap="rnd">
              <a:solidFill>
                <a:schemeClr val="accent4">
                  <a:alpha val="50000"/>
                </a:schemeClr>
              </a:solidFill>
              <a:round/>
            </a:ln>
            <a:effectLst/>
          </c:spPr>
          <c:marker>
            <c:symbol val="x"/>
            <c:size val="6"/>
            <c:spPr>
              <a:noFill/>
              <a:ln w="15875">
                <a:solidFill>
                  <a:schemeClr val="accent4"/>
                </a:solidFill>
                <a:round/>
              </a:ln>
              <a:effectLst/>
            </c:spPr>
          </c:marker>
          <c:xVal>
            <c:numRef>
              <c:f>'Diagramm D'!$A$2:$A$16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xVal>
          <c:yVal>
            <c:numRef>
              <c:f>'Diagramm D'!$E$2:$E$16</c:f>
              <c:numCache>
                <c:formatCode>#,##0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177-48AE-A976-DA6A447EE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653272"/>
        <c:axId val="523658520"/>
      </c:scatterChart>
      <c:valAx>
        <c:axId val="523653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658520"/>
        <c:crosses val="autoZero"/>
        <c:crossBetween val="midCat"/>
      </c:valAx>
      <c:valAx>
        <c:axId val="52365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65327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13648293963256"/>
          <c:y val="0.15712895296854121"/>
          <c:w val="0.43172689030309569"/>
          <c:h val="4.36472368704837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Relative Bevölkerungsentwicklung zum Vergleichsjahr 2001</a:t>
            </a:r>
            <a:r>
              <a:rPr lang="de-AT" baseline="0"/>
              <a:t> (100%)</a:t>
            </a:r>
            <a:r>
              <a:rPr lang="de-AT"/>
              <a:t> </a:t>
            </a:r>
          </a:p>
        </c:rich>
      </c:tx>
      <c:layout>
        <c:manualLayout>
          <c:xMode val="edge"/>
          <c:yMode val="edge"/>
          <c:x val="0.10722044148018975"/>
          <c:y val="1.1979628971081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E'!$B$19</c:f>
              <c:strCache>
                <c:ptCount val="1"/>
                <c:pt idx="0">
                  <c:v>Pasching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'Diagramm E'!$A$20:$A$34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E'!$B$20:$B$34</c:f>
              <c:numCache>
                <c:formatCode>0.00%</c:formatCode>
                <c:ptCount val="15"/>
                <c:pt idx="0">
                  <c:v>0.15384615384615385</c:v>
                </c:pt>
                <c:pt idx="1">
                  <c:v>0.1670749632533072</c:v>
                </c:pt>
                <c:pt idx="2">
                  <c:v>0.18259023354564755</c:v>
                </c:pt>
                <c:pt idx="3">
                  <c:v>0.17671076269802385</c:v>
                </c:pt>
                <c:pt idx="4">
                  <c:v>0.18128368446839785</c:v>
                </c:pt>
                <c:pt idx="5">
                  <c:v>0.19647231749142577</c:v>
                </c:pt>
                <c:pt idx="6">
                  <c:v>0.22995263759594969</c:v>
                </c:pt>
                <c:pt idx="7">
                  <c:v>0.22407316674832597</c:v>
                </c:pt>
                <c:pt idx="8">
                  <c:v>0.27764167891556424</c:v>
                </c:pt>
                <c:pt idx="9">
                  <c:v>0.77543687734770539</c:v>
                </c:pt>
                <c:pt idx="10">
                  <c:v>0.99314061734443904</c:v>
                </c:pt>
                <c:pt idx="11">
                  <c:v>1.0329903642005553</c:v>
                </c:pt>
                <c:pt idx="12">
                  <c:v>0.99003756328597092</c:v>
                </c:pt>
                <c:pt idx="13">
                  <c:v>1</c:v>
                </c:pt>
                <c:pt idx="14">
                  <c:v>1.0752898905765147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A7-4B27-B5C6-B66D9BB8A0E2}"/>
            </c:ext>
          </c:extLst>
        </c:ser>
        <c:ser>
          <c:idx val="1"/>
          <c:order val="1"/>
          <c:tx>
            <c:strRef>
              <c:f>'Diagramm E'!$C$19</c:f>
              <c:strCache>
                <c:ptCount val="1"/>
                <c:pt idx="0">
                  <c:v>Leonding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'Diagramm E'!$A$20:$A$34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E'!$C$20:$C$34</c:f>
              <c:numCache>
                <c:formatCode>0.00%</c:formatCode>
                <c:ptCount val="15"/>
                <c:pt idx="0">
                  <c:v>0.10133765707336846</c:v>
                </c:pt>
                <c:pt idx="1">
                  <c:v>0.10710264378687565</c:v>
                </c:pt>
                <c:pt idx="2">
                  <c:v>0.13583749943701301</c:v>
                </c:pt>
                <c:pt idx="3">
                  <c:v>0.1724541728595235</c:v>
                </c:pt>
                <c:pt idx="4">
                  <c:v>0.21447552132594694</c:v>
                </c:pt>
                <c:pt idx="5">
                  <c:v>0.21447552132594694</c:v>
                </c:pt>
                <c:pt idx="6">
                  <c:v>0.23577894879070396</c:v>
                </c:pt>
                <c:pt idx="7">
                  <c:v>0.25991983065351532</c:v>
                </c:pt>
                <c:pt idx="8">
                  <c:v>0.30770616583344595</c:v>
                </c:pt>
                <c:pt idx="9">
                  <c:v>0.50493176597757061</c:v>
                </c:pt>
                <c:pt idx="10">
                  <c:v>0.67414313381074631</c:v>
                </c:pt>
                <c:pt idx="11">
                  <c:v>0.8732603702202405</c:v>
                </c:pt>
                <c:pt idx="12">
                  <c:v>0.95523127505292083</c:v>
                </c:pt>
                <c:pt idx="13">
                  <c:v>1</c:v>
                </c:pt>
                <c:pt idx="14">
                  <c:v>1.1521866414448498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A7-4B27-B5C6-B66D9BB8A0E2}"/>
            </c:ext>
          </c:extLst>
        </c:ser>
        <c:ser>
          <c:idx val="2"/>
          <c:order val="2"/>
          <c:tx>
            <c:strRef>
              <c:f>'Diagramm E'!$D$19</c:f>
              <c:strCache>
                <c:ptCount val="1"/>
                <c:pt idx="0">
                  <c:v>Traun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'Diagramm E'!$A$20:$A$34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E'!$D$20:$D$34</c:f>
              <c:numCache>
                <c:formatCode>0%</c:formatCode>
                <c:ptCount val="15"/>
                <c:pt idx="0">
                  <c:v>7.5884107371112064E-2</c:v>
                </c:pt>
                <c:pt idx="1">
                  <c:v>0.10132083510864934</c:v>
                </c:pt>
                <c:pt idx="2">
                  <c:v>0.14094588836812952</c:v>
                </c:pt>
                <c:pt idx="3">
                  <c:v>0.18197699190455902</c:v>
                </c:pt>
                <c:pt idx="4">
                  <c:v>0.21414571793779294</c:v>
                </c:pt>
                <c:pt idx="5">
                  <c:v>0.20579463144439711</c:v>
                </c:pt>
                <c:pt idx="6">
                  <c:v>0.23485300383468258</c:v>
                </c:pt>
                <c:pt idx="7">
                  <c:v>0.25500639113762252</c:v>
                </c:pt>
                <c:pt idx="8">
                  <c:v>0.41137622496804432</c:v>
                </c:pt>
                <c:pt idx="9">
                  <c:v>0.68282914358755864</c:v>
                </c:pt>
                <c:pt idx="10">
                  <c:v>0.90391989774179804</c:v>
                </c:pt>
                <c:pt idx="11">
                  <c:v>0.91452918619514278</c:v>
                </c:pt>
                <c:pt idx="12">
                  <c:v>0.94844482317852574</c:v>
                </c:pt>
                <c:pt idx="13">
                  <c:v>1</c:v>
                </c:pt>
                <c:pt idx="14">
                  <c:v>1.0101832126118448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A7-4B27-B5C6-B66D9BB8A0E2}"/>
            </c:ext>
          </c:extLst>
        </c:ser>
        <c:ser>
          <c:idx val="3"/>
          <c:order val="3"/>
          <c:tx>
            <c:strRef>
              <c:f>'Diagramm E'!$E$19</c:f>
              <c:strCache>
                <c:ptCount val="1"/>
                <c:pt idx="0">
                  <c:v>Linz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'Diagramm E'!$A$20:$A$34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'Diagramm E'!$E$20:$E$34</c:f>
              <c:numCache>
                <c:formatCode>0%</c:formatCode>
                <c:ptCount val="15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0.45424622896503619</c:v>
                </c:pt>
                <c:pt idx="4">
                  <c:v>0.53324178219548346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1.0064358270119453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  <c:pt idx="14">
                  <c:v>1.0347948818554364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A7-4B27-B5C6-B66D9BB8A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206424"/>
        <c:axId val="514206752"/>
      </c:lineChart>
      <c:catAx>
        <c:axId val="51420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4206752"/>
        <c:crosses val="autoZero"/>
        <c:auto val="1"/>
        <c:lblAlgn val="ctr"/>
        <c:lblOffset val="100"/>
        <c:noMultiLvlLbl val="0"/>
      </c:catAx>
      <c:valAx>
        <c:axId val="51420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420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Bezirke in OÖ - Bevölkerungsdichte (Einwohner pro km²)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'Diagramm F'!$D$1</c:f>
              <c:strCache>
                <c:ptCount val="1"/>
                <c:pt idx="0">
                  <c:v>Dichte (Einwohner pro km²)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0B-4F2E-AE5D-7331A5558E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0B-4F2E-AE5D-7331A5558E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0B-4F2E-AE5D-7331A5558E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0B-4F2E-AE5D-7331A5558E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0B-4F2E-AE5D-7331A5558E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0B-4F2E-AE5D-7331A5558E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0B-4F2E-AE5D-7331A5558E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0B-4F2E-AE5D-7331A5558E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00B-4F2E-AE5D-7331A5558E1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00B-4F2E-AE5D-7331A5558E1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00B-4F2E-AE5D-7331A5558E1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00B-4F2E-AE5D-7331A5558E1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00B-4F2E-AE5D-7331A5558E1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00B-4F2E-AE5D-7331A5558E1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00B-4F2E-AE5D-7331A5558E1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00B-4F2E-AE5D-7331A5558E1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00B-4F2E-AE5D-7331A5558E1F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00B-4F2E-AE5D-7331A5558E1F}"/>
              </c:ext>
            </c:extLst>
          </c:dPt>
          <c:dLbls>
            <c:dLbl>
              <c:idx val="0"/>
              <c:layout>
                <c:manualLayout>
                  <c:x val="2.0836082800346937E-2"/>
                  <c:y val="-5.135115825309442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0B-4F2E-AE5D-7331A5558E1F}"/>
                </c:ext>
              </c:extLst>
            </c:dLbl>
            <c:dLbl>
              <c:idx val="1"/>
              <c:layout>
                <c:manualLayout>
                  <c:x val="5.1446527448297405E-2"/>
                  <c:y val="-1.20201580579629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0B-4F2E-AE5D-7331A5558E1F}"/>
                </c:ext>
              </c:extLst>
            </c:dLbl>
            <c:dLbl>
              <c:idx val="2"/>
              <c:layout>
                <c:manualLayout>
                  <c:x val="-1.8855196548218128E-2"/>
                  <c:y val="5.52086793788794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0B-4F2E-AE5D-7331A5558E1F}"/>
                </c:ext>
              </c:extLst>
            </c:dLbl>
            <c:dLbl>
              <c:idx val="3"/>
              <c:layout>
                <c:manualLayout>
                  <c:x val="6.3909166887946948E-3"/>
                  <c:y val="1.24270093996338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0B-4F2E-AE5D-7331A5558E1F}"/>
                </c:ext>
              </c:extLst>
            </c:dLbl>
            <c:dLbl>
              <c:idx val="4"/>
              <c:layout>
                <c:manualLayout>
                  <c:x val="-1.1613536997974664E-2"/>
                  <c:y val="5.49234760063204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0B-4F2E-AE5D-7331A5558E1F}"/>
                </c:ext>
              </c:extLst>
            </c:dLbl>
            <c:dLbl>
              <c:idx val="5"/>
              <c:layout>
                <c:manualLayout>
                  <c:x val="-2.9896914963073338E-3"/>
                  <c:y val="1.648941131550201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0B-4F2E-AE5D-7331A5558E1F}"/>
                </c:ext>
              </c:extLst>
            </c:dLbl>
            <c:dLbl>
              <c:idx val="6"/>
              <c:layout>
                <c:manualLayout>
                  <c:x val="5.7385587864534349E-3"/>
                  <c:y val="-1.308443227576721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0B-4F2E-AE5D-7331A5558E1F}"/>
                </c:ext>
              </c:extLst>
            </c:dLbl>
            <c:dLbl>
              <c:idx val="7"/>
              <c:layout>
                <c:manualLayout>
                  <c:x val="7.7283879721882177E-3"/>
                  <c:y val="4.304679270618567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0B-4F2E-AE5D-7331A5558E1F}"/>
                </c:ext>
              </c:extLst>
            </c:dLbl>
            <c:dLbl>
              <c:idx val="8"/>
              <c:layout>
                <c:manualLayout>
                  <c:x val="7.2612387539964065E-4"/>
                  <c:y val="-5.386123895546267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0B-4F2E-AE5D-7331A5558E1F}"/>
                </c:ext>
              </c:extLst>
            </c:dLbl>
            <c:dLbl>
              <c:idx val="9"/>
              <c:layout>
                <c:manualLayout>
                  <c:x val="-5.6586015516677723E-3"/>
                  <c:y val="-3.351139627568048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0B-4F2E-AE5D-7331A5558E1F}"/>
                </c:ext>
              </c:extLst>
            </c:dLbl>
            <c:dLbl>
              <c:idx val="11"/>
              <c:layout>
                <c:manualLayout>
                  <c:x val="-7.7117191906147424E-3"/>
                  <c:y val="1.6002237391355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0B-4F2E-AE5D-7331A5558E1F}"/>
                </c:ext>
              </c:extLst>
            </c:dLbl>
            <c:dLbl>
              <c:idx val="12"/>
              <c:layout>
                <c:manualLayout>
                  <c:x val="-9.8162507602816487E-2"/>
                  <c:y val="-2.735769697694610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00B-4F2E-AE5D-7331A5558E1F}"/>
                </c:ext>
              </c:extLst>
            </c:dLbl>
            <c:dLbl>
              <c:idx val="13"/>
              <c:layout>
                <c:manualLayout>
                  <c:x val="-6.8956368114853938E-3"/>
                  <c:y val="7.950044010081648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00B-4F2E-AE5D-7331A5558E1F}"/>
                </c:ext>
              </c:extLst>
            </c:dLbl>
            <c:dLbl>
              <c:idx val="15"/>
              <c:layout>
                <c:manualLayout>
                  <c:x val="-1.4627146872920702E-2"/>
                  <c:y val="-3.11987752552315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00B-4F2E-AE5D-7331A5558E1F}"/>
                </c:ext>
              </c:extLst>
            </c:dLbl>
            <c:dLbl>
              <c:idx val="16"/>
              <c:layout>
                <c:manualLayout>
                  <c:x val="3.4542583762744078E-2"/>
                  <c:y val="-2.99927724226964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00B-4F2E-AE5D-7331A5558E1F}"/>
                </c:ext>
              </c:extLst>
            </c:dLbl>
            <c:dLbl>
              <c:idx val="17"/>
              <c:layout>
                <c:manualLayout>
                  <c:x val="9.1777147174546173E-2"/>
                  <c:y val="-1.3914577806608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00B-4F2E-AE5D-7331A5558E1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'Diagramm F'!$A$2:$A$19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'Diagramm F'!$D$2:$D$19</c:f>
              <c:numCache>
                <c:formatCode>#,##0</c:formatCode>
                <c:ptCount val="18"/>
                <c:pt idx="0">
                  <c:v>1978.0104166666667</c:v>
                </c:pt>
                <c:pt idx="1">
                  <c:v>1436.2781954887216</c:v>
                </c:pt>
                <c:pt idx="2">
                  <c:v>1276.4923747276689</c:v>
                </c:pt>
                <c:pt idx="3">
                  <c:v>94.063461538461539</c:v>
                </c:pt>
                <c:pt idx="4">
                  <c:v>122.3159922928709</c:v>
                </c:pt>
                <c:pt idx="5">
                  <c:v>65.512627024851597</c:v>
                </c:pt>
                <c:pt idx="6">
                  <c:v>69.36706210746685</c:v>
                </c:pt>
                <c:pt idx="7">
                  <c:v>108.03972366148533</c:v>
                </c:pt>
                <c:pt idx="8">
                  <c:v>44.804032258064517</c:v>
                </c:pt>
                <c:pt idx="9">
                  <c:v>302.22898109928309</c:v>
                </c:pt>
                <c:pt idx="10">
                  <c:v>107.20482713633398</c:v>
                </c:pt>
                <c:pt idx="11">
                  <c:v>100.09059829059829</c:v>
                </c:pt>
                <c:pt idx="12">
                  <c:v>68.463768115942031</c:v>
                </c:pt>
                <c:pt idx="13">
                  <c:v>91.230396119644297</c:v>
                </c:pt>
                <c:pt idx="14">
                  <c:v>60.409591437686522</c:v>
                </c:pt>
                <c:pt idx="15">
                  <c:v>125.36577853072541</c:v>
                </c:pt>
                <c:pt idx="16">
                  <c:v>120.21771217712177</c:v>
                </c:pt>
                <c:pt idx="17">
                  <c:v>148.44876556696528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6-48D6-8946-C0A391B7F13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/>
              <a:t>Wetterstation Kremsmünster - Lufttemperatur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G'!$B$1</c:f>
              <c:strCache>
                <c:ptCount val="1"/>
                <c:pt idx="0">
                  <c:v>Temp. min.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G'!$B$2:$B$13</c:f>
              <c:numCache>
                <c:formatCode>0.0</c:formatCode>
                <c:ptCount val="12"/>
                <c:pt idx="0">
                  <c:v>-25.4</c:v>
                </c:pt>
                <c:pt idx="1">
                  <c:v>-19.8</c:v>
                </c:pt>
                <c:pt idx="2">
                  <c:v>-19.3</c:v>
                </c:pt>
                <c:pt idx="3">
                  <c:v>-3.3</c:v>
                </c:pt>
                <c:pt idx="4">
                  <c:v>-1.3</c:v>
                </c:pt>
                <c:pt idx="5">
                  <c:v>2.2000000000000002</c:v>
                </c:pt>
                <c:pt idx="6">
                  <c:v>7.1</c:v>
                </c:pt>
                <c:pt idx="7">
                  <c:v>6.2</c:v>
                </c:pt>
                <c:pt idx="8">
                  <c:v>2</c:v>
                </c:pt>
                <c:pt idx="9">
                  <c:v>-4.5999999999999996</c:v>
                </c:pt>
                <c:pt idx="10">
                  <c:v>-12.5</c:v>
                </c:pt>
                <c:pt idx="11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2-4655-A4A4-E04F3C5994A8}"/>
            </c:ext>
          </c:extLst>
        </c:ser>
        <c:ser>
          <c:idx val="1"/>
          <c:order val="1"/>
          <c:tx>
            <c:strRef>
              <c:f>'Diagramm G'!$C$1</c:f>
              <c:strCache>
                <c:ptCount val="1"/>
                <c:pt idx="0">
                  <c:v>Temp. max.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'Diagramm G'!$A$2:$A$13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G'!$C$2:$C$13</c:f>
              <c:numCache>
                <c:formatCode>0.0</c:formatCode>
                <c:ptCount val="12"/>
                <c:pt idx="0">
                  <c:v>13.6</c:v>
                </c:pt>
                <c:pt idx="1">
                  <c:v>15.8</c:v>
                </c:pt>
                <c:pt idx="2">
                  <c:v>22</c:v>
                </c:pt>
                <c:pt idx="3">
                  <c:v>24.6</c:v>
                </c:pt>
                <c:pt idx="4">
                  <c:v>28.4</c:v>
                </c:pt>
                <c:pt idx="5">
                  <c:v>29.5</c:v>
                </c:pt>
                <c:pt idx="6">
                  <c:v>34.299999999999997</c:v>
                </c:pt>
                <c:pt idx="7">
                  <c:v>33.1</c:v>
                </c:pt>
                <c:pt idx="8">
                  <c:v>28.5</c:v>
                </c:pt>
                <c:pt idx="9">
                  <c:v>23.4</c:v>
                </c:pt>
                <c:pt idx="10">
                  <c:v>21.8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82-4655-A4A4-E04F3C599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488720"/>
        <c:axId val="521486096"/>
      </c:lineChart>
      <c:catAx>
        <c:axId val="521488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Monat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486096"/>
        <c:crosses val="autoZero"/>
        <c:auto val="1"/>
        <c:lblAlgn val="ctr"/>
        <c:lblOffset val="100"/>
        <c:noMultiLvlLbl val="0"/>
      </c:catAx>
      <c:valAx>
        <c:axId val="5214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°C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14887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b="1" baseline="0"/>
              <a:t>Monatsmitteltemperatur/-niederschlag (Klimadiagramm)</a:t>
            </a:r>
            <a:endParaRPr lang="de-AT" b="1"/>
          </a:p>
        </c:rich>
      </c:tx>
      <c:layout>
        <c:manualLayout>
          <c:xMode val="edge"/>
          <c:yMode val="edge"/>
          <c:x val="0.2565461963943414"/>
          <c:y val="1.2903225806451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'Diagramm H'!$B$1</c:f>
              <c:strCache>
                <c:ptCount val="1"/>
                <c:pt idx="0">
                  <c:v>Mitteltemp. (°C)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H'!$B$2:$B$13</c:f>
              <c:numCache>
                <c:formatCode>0.0</c:formatCode>
                <c:ptCount val="12"/>
                <c:pt idx="0">
                  <c:v>-1.9</c:v>
                </c:pt>
                <c:pt idx="1">
                  <c:v>0.1</c:v>
                </c:pt>
                <c:pt idx="2">
                  <c:v>4</c:v>
                </c:pt>
                <c:pt idx="3">
                  <c:v>8.6999999999999993</c:v>
                </c:pt>
                <c:pt idx="4">
                  <c:v>13.2</c:v>
                </c:pt>
                <c:pt idx="5">
                  <c:v>16.399999999999999</c:v>
                </c:pt>
                <c:pt idx="6">
                  <c:v>18.2</c:v>
                </c:pt>
                <c:pt idx="7">
                  <c:v>17.7</c:v>
                </c:pt>
                <c:pt idx="8">
                  <c:v>14.6</c:v>
                </c:pt>
                <c:pt idx="9">
                  <c:v>9.3000000000000007</c:v>
                </c:pt>
                <c:pt idx="10">
                  <c:v>3.5</c:v>
                </c:pt>
                <c:pt idx="11">
                  <c:v>-0.4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A5-4B54-98CA-247FBDDB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896"/>
        <c:axId val="636264856"/>
      </c:lineChart>
      <c:lineChart>
        <c:grouping val="standard"/>
        <c:varyColors val="0"/>
        <c:ser>
          <c:idx val="1"/>
          <c:order val="1"/>
          <c:tx>
            <c:strRef>
              <c:f>'Diagramm H'!$C$1</c:f>
              <c:strCache>
                <c:ptCount val="1"/>
                <c:pt idx="0">
                  <c:v>Niederschlag (mm)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'Diagramm H'!$A$2:$A$13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'Diagramm H'!$C$2:$C$13</c:f>
              <c:numCache>
                <c:formatCode>0</c:formatCode>
                <c:ptCount val="12"/>
                <c:pt idx="0">
                  <c:v>61</c:v>
                </c:pt>
                <c:pt idx="1">
                  <c:v>57</c:v>
                </c:pt>
                <c:pt idx="2">
                  <c:v>64</c:v>
                </c:pt>
                <c:pt idx="3">
                  <c:v>76</c:v>
                </c:pt>
                <c:pt idx="4">
                  <c:v>96</c:v>
                </c:pt>
                <c:pt idx="5">
                  <c:v>114</c:v>
                </c:pt>
                <c:pt idx="6">
                  <c:v>126</c:v>
                </c:pt>
                <c:pt idx="7">
                  <c:v>105</c:v>
                </c:pt>
                <c:pt idx="8">
                  <c:v>77</c:v>
                </c:pt>
                <c:pt idx="9">
                  <c:v>58</c:v>
                </c:pt>
                <c:pt idx="10">
                  <c:v>68</c:v>
                </c:pt>
                <c:pt idx="1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A5-4B54-98CA-247FBDDB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672728"/>
        <c:axId val="506849024"/>
      </c:lineChart>
      <c:catAx>
        <c:axId val="6384748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6264856"/>
        <c:crossesAt val="-5"/>
        <c:auto val="1"/>
        <c:lblAlgn val="ctr"/>
        <c:lblOffset val="100"/>
        <c:noMultiLvlLbl val="0"/>
      </c:catAx>
      <c:valAx>
        <c:axId val="63626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Temp.</a:t>
                </a:r>
                <a:r>
                  <a:rPr lang="de-AT" baseline="0"/>
                  <a:t> °C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in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8474896"/>
        <c:crosses val="autoZero"/>
        <c:crossBetween val="between"/>
      </c:valAx>
      <c:valAx>
        <c:axId val="506849024"/>
        <c:scaling>
          <c:orientation val="minMax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Niederschlag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672728"/>
        <c:crosses val="max"/>
        <c:crossBetween val="between"/>
      </c:valAx>
      <c:catAx>
        <c:axId val="562672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684902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0</xdr:rowOff>
    </xdr:from>
    <xdr:to>
      <xdr:col>12</xdr:col>
      <xdr:colOff>9525</xdr:colOff>
      <xdr:row>26</xdr:row>
      <xdr:rowOff>0</xdr:rowOff>
    </xdr:to>
    <xdr:graphicFrame macro="">
      <xdr:nvGraphicFramePr>
        <xdr:cNvPr id="3" name="Diagramm 2" descr="Bevökerungszahl&#10;">
          <a:extLst>
            <a:ext uri="{FF2B5EF4-FFF2-40B4-BE49-F238E27FC236}">
              <a16:creationId xmlns:a16="http://schemas.microsoft.com/office/drawing/2014/main" id="{CA51EFBD-F198-427A-AF74-AB9B5A9610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0.74748</cdr:x>
      <cdr:y>0</cdr:y>
    </cdr:from>
    <cdr:to>
      <cdr:x>1</cdr:x>
      <cdr:y>0.12249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058ADE76-0917-49D4-8B4C-7FDE042B5AEB}"/>
            </a:ext>
          </a:extLst>
        </cdr:cNvPr>
        <cdr:cNvSpPr txBox="1"/>
      </cdr:nvSpPr>
      <cdr:spPr>
        <a:xfrm xmlns:a="http://schemas.openxmlformats.org/drawingml/2006/main">
          <a:off x="6813584" y="0"/>
          <a:ext cx="2301842" cy="649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9523</xdr:colOff>
      <xdr:row>0</xdr:row>
      <xdr:rowOff>4761</xdr:rowOff>
    </xdr:from>
    <xdr:to>
      <xdr:col>17</xdr:col>
      <xdr:colOff>314324</xdr:colOff>
      <xdr:row>36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40507F2-B30F-45E6-BB8F-BB9AD695B5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0.00538</cdr:x>
      <cdr:y>0.00739</cdr:y>
    </cdr:from>
    <cdr:to>
      <cdr:x>0.24899</cdr:x>
      <cdr:y>0.10187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9559872-0EA3-4A88-AEE9-90D698F88FA7}"/>
            </a:ext>
          </a:extLst>
        </cdr:cNvPr>
        <cdr:cNvSpPr txBox="1"/>
      </cdr:nvSpPr>
      <cdr:spPr>
        <a:xfrm xmlns:a="http://schemas.openxmlformats.org/drawingml/2006/main">
          <a:off x="50835" y="50786"/>
          <a:ext cx="2301842" cy="649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4760</xdr:colOff>
      <xdr:row>0</xdr:row>
      <xdr:rowOff>0</xdr:rowOff>
    </xdr:from>
    <xdr:to>
      <xdr:col>15</xdr:col>
      <xdr:colOff>390525</xdr:colOff>
      <xdr:row>25</xdr:row>
      <xdr:rowOff>123825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12C3D5-3E6B-414D-905D-13E209A9E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0.76503</cdr:x>
      <cdr:y>0.0104</cdr:y>
    </cdr:from>
    <cdr:to>
      <cdr:x>1</cdr:x>
      <cdr:y>0.14504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4406EC90-2A8B-4390-8E35-212F809B5372}"/>
            </a:ext>
          </a:extLst>
        </cdr:cNvPr>
        <cdr:cNvSpPr txBox="1"/>
      </cdr:nvSpPr>
      <cdr:spPr>
        <a:xfrm xmlns:a="http://schemas.openxmlformats.org/drawingml/2006/main">
          <a:off x="6707584" y="50800"/>
          <a:ext cx="2060181" cy="657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800" b="1"/>
            <a:t>Quelle:</a:t>
          </a:r>
          <a:r>
            <a:rPr lang="de-AT" sz="800"/>
            <a:t> Zentralanstalt für Meteorologie </a:t>
          </a:r>
          <a:br>
            <a:rPr lang="de-AT" sz="800"/>
          </a:br>
          <a:r>
            <a:rPr lang="de-AT" sz="800"/>
            <a:t>und Geodynamik (2001)</a:t>
          </a:r>
          <a:br>
            <a:rPr lang="de-AT" sz="800"/>
          </a:br>
          <a:r>
            <a:rPr lang="de-AT" sz="800"/>
            <a:t>Klimadaten Österreichs.-Wien:</a:t>
          </a:r>
          <a:r>
            <a:rPr lang="de-AT" sz="800" baseline="0"/>
            <a:t> CD-Rom</a:t>
          </a:r>
          <a:br>
            <a:rPr lang="de-AT" sz="800" baseline="0"/>
          </a:br>
          <a:r>
            <a:rPr lang="de-AT" sz="800" b="1" baseline="0"/>
            <a:t>Entwurf &amp; Zeichnung:</a:t>
          </a:r>
          <a:r>
            <a:rPr lang="de-AT" sz="800" baseline="0"/>
            <a:t> Kuntner Sascha (2018)</a:t>
          </a:r>
          <a:endParaRPr lang="de-AT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4760</xdr:colOff>
      <xdr:row>0</xdr:row>
      <xdr:rowOff>0</xdr:rowOff>
    </xdr:from>
    <xdr:to>
      <xdr:col>16</xdr:col>
      <xdr:colOff>742949</xdr:colOff>
      <xdr:row>31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95A9475-5103-4144-A50B-AACD328ABE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0.7092</cdr:x>
      <cdr:y>0.01939</cdr:y>
    </cdr:from>
    <cdr:to>
      <cdr:x>0.9289</cdr:x>
      <cdr:y>0.14898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4406EC90-2A8B-4390-8E35-212F809B5372}"/>
            </a:ext>
          </a:extLst>
        </cdr:cNvPr>
        <cdr:cNvSpPr txBox="1"/>
      </cdr:nvSpPr>
      <cdr:spPr>
        <a:xfrm xmlns:a="http://schemas.openxmlformats.org/drawingml/2006/main">
          <a:off x="6650433" y="98425"/>
          <a:ext cx="2060181" cy="657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800" b="1"/>
            <a:t>Quelle:</a:t>
          </a:r>
          <a:r>
            <a:rPr lang="de-AT" sz="800"/>
            <a:t> Zentralanstalt für Meteorologie </a:t>
          </a:r>
          <a:br>
            <a:rPr lang="de-AT" sz="800"/>
          </a:br>
          <a:r>
            <a:rPr lang="de-AT" sz="800"/>
            <a:t>und Geodynamik (2001)</a:t>
          </a:r>
          <a:br>
            <a:rPr lang="de-AT" sz="800"/>
          </a:br>
          <a:r>
            <a:rPr lang="de-AT" sz="800"/>
            <a:t>Klimadaten Österreichs.-Wien:</a:t>
          </a:r>
          <a:r>
            <a:rPr lang="de-AT" sz="800" baseline="0"/>
            <a:t> CD-Rom</a:t>
          </a:r>
          <a:br>
            <a:rPr lang="de-AT" sz="800" baseline="0"/>
          </a:br>
          <a:r>
            <a:rPr lang="de-AT" sz="800" b="1" baseline="0"/>
            <a:t>Entwurf &amp; Zeichnung:</a:t>
          </a:r>
          <a:r>
            <a:rPr lang="de-AT" sz="800" baseline="0"/>
            <a:t> Kuntner Sascha (2018)</a:t>
          </a:r>
          <a:endParaRPr lang="de-AT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14286</xdr:colOff>
      <xdr:row>0</xdr:row>
      <xdr:rowOff>9525</xdr:rowOff>
    </xdr:from>
    <xdr:to>
      <xdr:col>17</xdr:col>
      <xdr:colOff>85725</xdr:colOff>
      <xdr:row>28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2038488-85F0-48D5-A5E0-E4E4C8A7D3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495355</xdr:colOff>
      <xdr:row>19</xdr:row>
      <xdr:rowOff>152424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F5ACE8C-7913-4EB5-BE62-D350036595F0}"/>
            </a:ext>
          </a:extLst>
        </xdr:cNvPr>
        <xdr:cNvSpPr txBox="1"/>
      </xdr:nvSpPr>
      <xdr:spPr>
        <a:xfrm>
          <a:off x="0" y="2857500"/>
          <a:ext cx="2762305" cy="91442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AT" sz="1100" b="1"/>
            <a:t>Quelle:</a:t>
          </a:r>
          <a:r>
            <a:rPr lang="de-AT" sz="1100"/>
            <a:t> Zentralanstalt für Meteorologie </a:t>
          </a:r>
          <a:br>
            <a:rPr lang="de-AT" sz="1100"/>
          </a:br>
          <a:r>
            <a:rPr lang="de-AT" sz="1100"/>
            <a:t>und Geodynamik (2001)</a:t>
          </a:r>
          <a:br>
            <a:rPr lang="de-AT" sz="1100"/>
          </a:br>
          <a:r>
            <a:rPr lang="de-AT" sz="1100"/>
            <a:t>Klimadaten Österreichs.-Wien:</a:t>
          </a:r>
          <a:r>
            <a:rPr lang="de-AT" sz="1100" baseline="0"/>
            <a:t> CD-Rom</a:t>
          </a:r>
          <a:r>
            <a:rPr lang="de-AT" sz="1100" b="1" baseline="0"/>
            <a:t>Entwurf &amp; Zeichnung:</a:t>
          </a:r>
          <a:r>
            <a:rPr lang="de-AT" sz="1100" baseline="0"/>
            <a:t> Kuntner Sascha (2018)</a:t>
          </a:r>
          <a:endParaRPr lang="de-AT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0.75295</cdr:x>
      <cdr:y>0.87441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04FBF40-BFE7-45E8-84C5-E61D04425B36}"/>
            </a:ext>
          </a:extLst>
        </cdr:cNvPr>
        <cdr:cNvSpPr txBox="1"/>
      </cdr:nvSpPr>
      <cdr:spPr>
        <a:xfrm xmlns:a="http://schemas.openxmlformats.org/drawingml/2006/main">
          <a:off x="6278958" y="4580822"/>
          <a:ext cx="2060181" cy="657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800" b="1"/>
            <a:t>Quelle:</a:t>
          </a:r>
          <a:r>
            <a:rPr lang="de-AT" sz="800"/>
            <a:t> Zentralanstalt für Meteorologie </a:t>
          </a:r>
          <a:br>
            <a:rPr lang="de-AT" sz="800"/>
          </a:br>
          <a:r>
            <a:rPr lang="de-AT" sz="800"/>
            <a:t>und Geodynamik (2001)</a:t>
          </a:r>
          <a:br>
            <a:rPr lang="de-AT" sz="800"/>
          </a:br>
          <a:r>
            <a:rPr lang="de-AT" sz="800"/>
            <a:t>Klimadaten Österreichs.-Wien:</a:t>
          </a:r>
          <a:r>
            <a:rPr lang="de-AT" sz="800" baseline="0"/>
            <a:t> CD-Rom</a:t>
          </a:r>
          <a:br>
            <a:rPr lang="de-AT" sz="800" baseline="0"/>
          </a:br>
          <a:r>
            <a:rPr lang="de-AT" sz="800" b="1" baseline="0"/>
            <a:t>Entwurf &amp; Zeichnung:</a:t>
          </a:r>
          <a:r>
            <a:rPr lang="de-AT" sz="800" baseline="0"/>
            <a:t> Kuntner Sascha (2018)</a:t>
          </a:r>
          <a:endParaRPr lang="de-AT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4760</xdr:rowOff>
    </xdr:from>
    <xdr:to>
      <xdr:col>9</xdr:col>
      <xdr:colOff>42864</xdr:colOff>
      <xdr:row>34</xdr:row>
      <xdr:rowOff>76199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F2F6613-E68C-43DC-A03C-5C34E2B857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0.61919</cdr:x>
      <cdr:y>0.02436</cdr:y>
    </cdr:from>
    <cdr:to>
      <cdr:x>0.98501</cdr:x>
      <cdr:y>0.1665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03086C7-17FF-49ED-A8DB-4B2E41DD39FB}"/>
            </a:ext>
          </a:extLst>
        </cdr:cNvPr>
        <cdr:cNvSpPr txBox="1"/>
      </cdr:nvSpPr>
      <cdr:spPr>
        <a:xfrm xmlns:a="http://schemas.openxmlformats.org/drawingml/2006/main">
          <a:off x="3933794" y="114291"/>
          <a:ext cx="2324131" cy="666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0.00736</cdr:x>
      <cdr:y>0.01011</cdr:y>
    </cdr:from>
    <cdr:to>
      <cdr:x>0.37543</cdr:x>
      <cdr:y>0.09763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904FBF40-BFE7-45E8-84C5-E61D04425B36}"/>
            </a:ext>
          </a:extLst>
        </cdr:cNvPr>
        <cdr:cNvSpPr txBox="1"/>
      </cdr:nvSpPr>
      <cdr:spPr>
        <a:xfrm xmlns:a="http://schemas.openxmlformats.org/drawingml/2006/main">
          <a:off x="50790" y="50797"/>
          <a:ext cx="2540010" cy="4397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1000" b="1"/>
            <a:t>Quelle:</a:t>
          </a:r>
          <a:r>
            <a:rPr lang="de-AT" sz="1000"/>
            <a:t> Kuntner Sascha (2018)</a:t>
          </a:r>
          <a:br>
            <a:rPr lang="de-AT" sz="1000"/>
          </a:br>
          <a:r>
            <a:rPr lang="de-AT" sz="1000" b="1" baseline="0"/>
            <a:t>Entwurf &amp; Zeichnung:</a:t>
          </a:r>
          <a:r>
            <a:rPr lang="de-AT" sz="1000" baseline="0"/>
            <a:t> Kuntner Sascha (2018)</a:t>
          </a:r>
          <a:endParaRPr lang="de-AT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15</xdr:col>
      <xdr:colOff>0</xdr:colOff>
      <xdr:row>28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A528287-7614-4748-872F-BD31C107E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0.1347</cdr:x>
      <cdr:y>0</cdr:y>
    </cdr:from>
    <cdr:to>
      <cdr:x>0.39454</cdr:x>
      <cdr:y>0.12822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9559872-0EA3-4A88-AEE9-90D698F88FA7}"/>
            </a:ext>
          </a:extLst>
        </cdr:cNvPr>
        <cdr:cNvSpPr txBox="1"/>
      </cdr:nvSpPr>
      <cdr:spPr>
        <a:xfrm xmlns:a="http://schemas.openxmlformats.org/drawingml/2006/main">
          <a:off x="1173926" y="0"/>
          <a:ext cx="2264600" cy="657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19048</xdr:rowOff>
    </xdr:from>
    <xdr:to>
      <xdr:col>16</xdr:col>
      <xdr:colOff>19049</xdr:colOff>
      <xdr:row>28</xdr:row>
      <xdr:rowOff>9524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CE70B67-A61C-4EC8-B097-447306AE4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0.73831</cdr:x>
      <cdr:y>0.86586</cdr:y>
    </cdr:from>
    <cdr:to>
      <cdr:x>1</cdr:x>
      <cdr:y>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9559872-0EA3-4A88-AEE9-90D698F88FA7}"/>
            </a:ext>
          </a:extLst>
        </cdr:cNvPr>
        <cdr:cNvSpPr txBox="1"/>
      </cdr:nvSpPr>
      <cdr:spPr>
        <a:xfrm xmlns:a="http://schemas.openxmlformats.org/drawingml/2006/main">
          <a:off x="6413518" y="4098920"/>
          <a:ext cx="2273282" cy="6350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0</xdr:rowOff>
    </xdr:from>
    <xdr:to>
      <xdr:col>17</xdr:col>
      <xdr:colOff>761999</xdr:colOff>
      <xdr:row>28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10EAB12-BF91-47ED-BFC7-5DD0AEF141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28</xdr:row>
      <xdr:rowOff>128585</xdr:rowOff>
    </xdr:from>
    <xdr:to>
      <xdr:col>15</xdr:col>
      <xdr:colOff>104775</xdr:colOff>
      <xdr:row>54</xdr:row>
      <xdr:rowOff>85724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5B63212-F994-40E9-A76C-12B65A604E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0.00626</cdr:x>
      <cdr:y>0.01233</cdr:y>
    </cdr:from>
    <cdr:to>
      <cdr:x>0.34664</cdr:x>
      <cdr:y>0.2343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9559872-0EA3-4A88-AEE9-90D698F88FA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2762251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AT" sz="900" b="1"/>
            <a:t>Quelle:</a:t>
          </a:r>
          <a:r>
            <a:rPr lang="de-AT" sz="900"/>
            <a:t> Statistik Austria, </a:t>
          </a:r>
          <a:br>
            <a:rPr lang="de-AT" sz="900"/>
          </a:br>
          <a:r>
            <a:rPr lang="de-AT" sz="900"/>
            <a:t>Volkszählungsergebnisse,</a:t>
          </a:r>
          <a:r>
            <a:rPr lang="de-AT" sz="900" baseline="0"/>
            <a:t> RZ2011, </a:t>
          </a:r>
          <a:br>
            <a:rPr lang="de-AT" sz="900" baseline="0"/>
          </a:br>
          <a:r>
            <a:rPr lang="de-AT" sz="900" baseline="0"/>
            <a:t>Statistik der Standesfälle, Datenbank POPREG.</a:t>
          </a:r>
          <a:br>
            <a:rPr lang="de-AT" sz="900" baseline="0"/>
          </a:br>
          <a:r>
            <a:rPr lang="de-AT" sz="900" b="1" baseline="0"/>
            <a:t>Entwurf &amp; Zeichnung:</a:t>
          </a:r>
          <a:r>
            <a:rPr lang="de-AT" sz="900" baseline="0"/>
            <a:t> Kuntner Sascha (2018)</a:t>
          </a:r>
          <a:endParaRPr lang="de-AT" sz="9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0</xdr:row>
      <xdr:rowOff>33335</xdr:rowOff>
    </xdr:from>
    <xdr:to>
      <xdr:col>17</xdr:col>
      <xdr:colOff>742950</xdr:colOff>
      <xdr:row>28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D6AFF06-6CA0-4383-B53B-C3F4181F33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5A98D-9D2E-4949-896F-EBC72260B977}">
  <dimension ref="A1:B15"/>
  <sheetViews>
    <sheetView tabSelected="1" workbookViewId="0">
      <selection activeCell="N9" sqref="N9"/>
    </sheetView>
  </sheetViews>
  <sheetFormatPr baseColWidth="10" defaultRowHeight="15" x14ac:dyDescent="0.25"/>
  <cols>
    <col min="2" max="2" width="16.7109375" bestFit="1" customWidth="1"/>
  </cols>
  <sheetData>
    <row r="1" spans="1:2" x14ac:dyDescent="0.25">
      <c r="A1" s="2" t="s">
        <v>2</v>
      </c>
      <c r="B1" s="2" t="s">
        <v>1</v>
      </c>
    </row>
    <row r="2" spans="1:2" x14ac:dyDescent="0.25">
      <c r="A2" s="5">
        <v>1869</v>
      </c>
      <c r="B2" s="10">
        <v>942</v>
      </c>
    </row>
    <row r="3" spans="1:2" x14ac:dyDescent="0.25">
      <c r="A3" s="5">
        <v>1880</v>
      </c>
      <c r="B3" s="10">
        <v>1023</v>
      </c>
    </row>
    <row r="4" spans="1:2" x14ac:dyDescent="0.25">
      <c r="A4" s="5">
        <v>1890</v>
      </c>
      <c r="B4" s="10">
        <v>1118</v>
      </c>
    </row>
    <row r="5" spans="1:2" x14ac:dyDescent="0.25">
      <c r="A5" s="5">
        <v>1900</v>
      </c>
      <c r="B5" s="10">
        <v>1082</v>
      </c>
    </row>
    <row r="6" spans="1:2" x14ac:dyDescent="0.25">
      <c r="A6" s="5">
        <v>1910</v>
      </c>
      <c r="B6" s="10">
        <v>1110</v>
      </c>
    </row>
    <row r="7" spans="1:2" x14ac:dyDescent="0.25">
      <c r="A7" s="5">
        <v>1923</v>
      </c>
      <c r="B7" s="10">
        <v>1203</v>
      </c>
    </row>
    <row r="8" spans="1:2" x14ac:dyDescent="0.25">
      <c r="A8" s="5">
        <v>1934</v>
      </c>
      <c r="B8" s="10">
        <v>1408</v>
      </c>
    </row>
    <row r="9" spans="1:2" x14ac:dyDescent="0.25">
      <c r="A9" s="5">
        <v>1939</v>
      </c>
      <c r="B9" s="10">
        <v>1372</v>
      </c>
    </row>
    <row r="10" spans="1:2" x14ac:dyDescent="0.25">
      <c r="A10" s="5">
        <v>1951</v>
      </c>
      <c r="B10" s="10">
        <v>1700</v>
      </c>
    </row>
    <row r="11" spans="1:2" x14ac:dyDescent="0.25">
      <c r="A11" s="5">
        <v>1961</v>
      </c>
      <c r="B11" s="10">
        <v>4748</v>
      </c>
    </row>
    <row r="12" spans="1:2" x14ac:dyDescent="0.25">
      <c r="A12" s="5">
        <v>1971</v>
      </c>
      <c r="B12" s="10">
        <v>6081</v>
      </c>
    </row>
    <row r="13" spans="1:2" x14ac:dyDescent="0.25">
      <c r="A13" s="5">
        <v>1981</v>
      </c>
      <c r="B13" s="10">
        <v>6325</v>
      </c>
    </row>
    <row r="14" spans="1:2" x14ac:dyDescent="0.25">
      <c r="A14" s="5">
        <v>1991</v>
      </c>
      <c r="B14" s="10">
        <v>6062</v>
      </c>
    </row>
    <row r="15" spans="1:2" x14ac:dyDescent="0.25">
      <c r="A15" s="5">
        <v>2001</v>
      </c>
      <c r="B15" s="10">
        <v>6123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35171-3CD1-4BAF-BC53-41563E10C866}">
  <dimension ref="A1:K7"/>
  <sheetViews>
    <sheetView topLeftCell="A13" workbookViewId="0">
      <selection activeCell="K10" sqref="K10"/>
    </sheetView>
  </sheetViews>
  <sheetFormatPr baseColWidth="10" defaultRowHeight="15" x14ac:dyDescent="0.25"/>
  <sheetData>
    <row r="1" spans="1:11" x14ac:dyDescent="0.25">
      <c r="A1" s="28" t="s">
        <v>49</v>
      </c>
      <c r="B1" s="29"/>
    </row>
    <row r="3" spans="1:11" x14ac:dyDescent="0.25">
      <c r="A3" t="s">
        <v>50</v>
      </c>
      <c r="K3" s="27">
        <v>0.8</v>
      </c>
    </row>
    <row r="4" spans="1:11" x14ac:dyDescent="0.25">
      <c r="A4" t="s">
        <v>51</v>
      </c>
      <c r="K4" s="27">
        <v>1</v>
      </c>
    </row>
    <row r="5" spans="1:11" x14ac:dyDescent="0.25">
      <c r="A5" s="1" t="s">
        <v>52</v>
      </c>
      <c r="K5" s="27">
        <v>0.4</v>
      </c>
    </row>
    <row r="6" spans="1:11" x14ac:dyDescent="0.25">
      <c r="A6" s="1" t="s">
        <v>53</v>
      </c>
      <c r="K6" s="27">
        <v>0.6</v>
      </c>
    </row>
    <row r="7" spans="1:11" x14ac:dyDescent="0.25">
      <c r="A7" t="s">
        <v>54</v>
      </c>
      <c r="K7" s="27">
        <v>0.2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B16B0-9067-4876-813D-C78C85AE9DB2}">
  <dimension ref="A1:B17"/>
  <sheetViews>
    <sheetView workbookViewId="0">
      <selection activeCell="R15" sqref="R15"/>
    </sheetView>
  </sheetViews>
  <sheetFormatPr baseColWidth="10" defaultRowHeight="15" x14ac:dyDescent="0.25"/>
  <cols>
    <col min="2" max="2" width="16.7109375" bestFit="1" customWidth="1"/>
  </cols>
  <sheetData>
    <row r="1" spans="1:2" x14ac:dyDescent="0.25">
      <c r="A1" s="2" t="s">
        <v>2</v>
      </c>
      <c r="B1" s="2" t="s">
        <v>1</v>
      </c>
    </row>
    <row r="2" spans="1:2" x14ac:dyDescent="0.25">
      <c r="A2" s="5">
        <v>1869</v>
      </c>
      <c r="B2" s="10">
        <v>942</v>
      </c>
    </row>
    <row r="3" spans="1:2" x14ac:dyDescent="0.25">
      <c r="A3" s="5">
        <v>1880</v>
      </c>
      <c r="B3" s="10">
        <v>1023</v>
      </c>
    </row>
    <row r="4" spans="1:2" x14ac:dyDescent="0.25">
      <c r="A4" s="5">
        <v>1890</v>
      </c>
      <c r="B4" s="10">
        <v>1118</v>
      </c>
    </row>
    <row r="5" spans="1:2" x14ac:dyDescent="0.25">
      <c r="A5" s="5">
        <v>1900</v>
      </c>
      <c r="B5" s="10">
        <v>1082</v>
      </c>
    </row>
    <row r="6" spans="1:2" x14ac:dyDescent="0.25">
      <c r="A6" s="5">
        <v>1910</v>
      </c>
      <c r="B6" s="10">
        <v>1110</v>
      </c>
    </row>
    <row r="7" spans="1:2" x14ac:dyDescent="0.25">
      <c r="A7" s="5">
        <v>1923</v>
      </c>
      <c r="B7" s="10">
        <v>1203</v>
      </c>
    </row>
    <row r="8" spans="1:2" x14ac:dyDescent="0.25">
      <c r="A8" s="5">
        <v>1934</v>
      </c>
      <c r="B8" s="10">
        <v>1408</v>
      </c>
    </row>
    <row r="9" spans="1:2" x14ac:dyDescent="0.25">
      <c r="A9" s="5">
        <v>1939</v>
      </c>
      <c r="B9" s="10">
        <v>1372</v>
      </c>
    </row>
    <row r="10" spans="1:2" x14ac:dyDescent="0.25">
      <c r="A10" s="5">
        <v>1951</v>
      </c>
      <c r="B10" s="10">
        <v>1700</v>
      </c>
    </row>
    <row r="11" spans="1:2" x14ac:dyDescent="0.25">
      <c r="A11" s="5">
        <v>1961</v>
      </c>
      <c r="B11" s="10">
        <v>4748</v>
      </c>
    </row>
    <row r="12" spans="1:2" x14ac:dyDescent="0.25">
      <c r="A12" s="5">
        <v>1971</v>
      </c>
      <c r="B12" s="10">
        <v>6081</v>
      </c>
    </row>
    <row r="13" spans="1:2" x14ac:dyDescent="0.25">
      <c r="A13" s="5">
        <v>1981</v>
      </c>
      <c r="B13" s="10">
        <v>6325</v>
      </c>
    </row>
    <row r="14" spans="1:2" x14ac:dyDescent="0.25">
      <c r="A14" s="5">
        <v>1991</v>
      </c>
      <c r="B14" s="10">
        <v>6062</v>
      </c>
    </row>
    <row r="15" spans="1:2" x14ac:dyDescent="0.25">
      <c r="A15" s="5">
        <v>2001</v>
      </c>
      <c r="B15" s="10">
        <v>6123</v>
      </c>
    </row>
    <row r="16" spans="1:2" x14ac:dyDescent="0.25">
      <c r="A16" s="5">
        <v>2011</v>
      </c>
      <c r="B16" s="10">
        <v>6584</v>
      </c>
    </row>
    <row r="17" spans="1:2" x14ac:dyDescent="0.25">
      <c r="A17" s="5">
        <v>2018</v>
      </c>
      <c r="B17" s="10">
        <v>7552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635E0-C952-40E1-B887-CC7D7940AFF3}">
  <dimension ref="A1:B19"/>
  <sheetViews>
    <sheetView workbookViewId="0">
      <selection activeCell="P22" sqref="P22"/>
    </sheetView>
  </sheetViews>
  <sheetFormatPr baseColWidth="10" defaultRowHeight="15" x14ac:dyDescent="0.25"/>
  <cols>
    <col min="1" max="1" width="20.140625" bestFit="1" customWidth="1"/>
    <col min="2" max="2" width="28.140625" bestFit="1" customWidth="1"/>
  </cols>
  <sheetData>
    <row r="1" spans="1:2" s="1" customFormat="1" ht="15.75" thickBot="1" x14ac:dyDescent="0.3">
      <c r="A1" s="8" t="s">
        <v>22</v>
      </c>
      <c r="B1" s="9" t="s">
        <v>21</v>
      </c>
    </row>
    <row r="2" spans="1:2" x14ac:dyDescent="0.25">
      <c r="A2" s="6" t="s">
        <v>3</v>
      </c>
      <c r="B2" s="7">
        <v>189889</v>
      </c>
    </row>
    <row r="3" spans="1:2" x14ac:dyDescent="0.25">
      <c r="A3" s="3" t="s">
        <v>4</v>
      </c>
      <c r="B3" s="4">
        <v>38205</v>
      </c>
    </row>
    <row r="4" spans="1:2" x14ac:dyDescent="0.25">
      <c r="A4" s="3" t="s">
        <v>5</v>
      </c>
      <c r="B4" s="4">
        <v>58591</v>
      </c>
    </row>
    <row r="5" spans="1:2" x14ac:dyDescent="0.25">
      <c r="A5" s="3" t="s">
        <v>6</v>
      </c>
      <c r="B5" s="4">
        <v>97826</v>
      </c>
    </row>
    <row r="6" spans="1:2" x14ac:dyDescent="0.25">
      <c r="A6" s="3" t="s">
        <v>7</v>
      </c>
      <c r="B6" s="4">
        <v>31741</v>
      </c>
    </row>
    <row r="7" spans="1:2" x14ac:dyDescent="0.25">
      <c r="A7" s="3" t="s">
        <v>8</v>
      </c>
      <c r="B7" s="4">
        <v>65113</v>
      </c>
    </row>
    <row r="8" spans="1:2" x14ac:dyDescent="0.25">
      <c r="A8" s="3" t="s">
        <v>9</v>
      </c>
      <c r="B8" s="4">
        <v>99403</v>
      </c>
    </row>
    <row r="9" spans="1:2" x14ac:dyDescent="0.25">
      <c r="A9" s="3" t="s">
        <v>10</v>
      </c>
      <c r="B9" s="4">
        <v>62555</v>
      </c>
    </row>
    <row r="10" spans="1:2" x14ac:dyDescent="0.25">
      <c r="A10" s="3" t="s">
        <v>11</v>
      </c>
      <c r="B10" s="4">
        <v>55557</v>
      </c>
    </row>
    <row r="11" spans="1:2" x14ac:dyDescent="0.25">
      <c r="A11" s="3" t="s">
        <v>12</v>
      </c>
      <c r="B11" s="4">
        <v>139116</v>
      </c>
    </row>
    <row r="12" spans="1:2" x14ac:dyDescent="0.25">
      <c r="A12" s="3" t="s">
        <v>13</v>
      </c>
      <c r="B12" s="4">
        <v>65738</v>
      </c>
    </row>
    <row r="13" spans="1:2" x14ac:dyDescent="0.25">
      <c r="A13" s="3" t="s">
        <v>14</v>
      </c>
      <c r="B13" s="4">
        <v>58553</v>
      </c>
    </row>
    <row r="14" spans="1:2" x14ac:dyDescent="0.25">
      <c r="A14" s="3" t="s">
        <v>15</v>
      </c>
      <c r="B14" s="4">
        <v>56688</v>
      </c>
    </row>
    <row r="15" spans="1:2" x14ac:dyDescent="0.25">
      <c r="A15" s="3" t="s">
        <v>16</v>
      </c>
      <c r="B15" s="4">
        <v>56426</v>
      </c>
    </row>
    <row r="16" spans="1:2" x14ac:dyDescent="0.25">
      <c r="A16" s="3" t="s">
        <v>17</v>
      </c>
      <c r="B16" s="4">
        <v>58700</v>
      </c>
    </row>
    <row r="17" spans="1:2" x14ac:dyDescent="0.25">
      <c r="A17" s="3" t="s">
        <v>18</v>
      </c>
      <c r="B17" s="4">
        <v>81400</v>
      </c>
    </row>
    <row r="18" spans="1:2" x14ac:dyDescent="0.25">
      <c r="A18" s="3" t="s">
        <v>19</v>
      </c>
      <c r="B18" s="4">
        <v>130316</v>
      </c>
    </row>
    <row r="19" spans="1:2" x14ac:dyDescent="0.25">
      <c r="A19" s="3" t="s">
        <v>20</v>
      </c>
      <c r="B19" s="4">
        <v>67945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2629A-F855-4F5B-AAFE-A04019E88832}">
  <dimension ref="A1:E16"/>
  <sheetViews>
    <sheetView workbookViewId="0">
      <selection activeCell="C20" sqref="C20:C21"/>
    </sheetView>
  </sheetViews>
  <sheetFormatPr baseColWidth="10" defaultRowHeight="15" x14ac:dyDescent="0.25"/>
  <cols>
    <col min="4" max="4" width="11.42578125" style="1"/>
  </cols>
  <sheetData>
    <row r="1" spans="1:5" x14ac:dyDescent="0.25">
      <c r="A1" s="5" t="s">
        <v>2</v>
      </c>
      <c r="B1" s="5" t="s">
        <v>0</v>
      </c>
      <c r="C1" s="5" t="s">
        <v>23</v>
      </c>
      <c r="D1" s="5" t="s">
        <v>25</v>
      </c>
      <c r="E1" s="5" t="s">
        <v>24</v>
      </c>
    </row>
    <row r="2" spans="1:5" x14ac:dyDescent="0.25">
      <c r="A2" s="5">
        <v>1869</v>
      </c>
      <c r="B2" s="11">
        <v>942</v>
      </c>
      <c r="C2" s="12">
        <v>2250</v>
      </c>
      <c r="D2" s="12">
        <v>1781</v>
      </c>
      <c r="E2" s="12">
        <v>49635</v>
      </c>
    </row>
    <row r="3" spans="1:5" x14ac:dyDescent="0.25">
      <c r="A3" s="5">
        <v>1880</v>
      </c>
      <c r="B3" s="11">
        <v>1023</v>
      </c>
      <c r="C3" s="12">
        <v>2378</v>
      </c>
      <c r="D3" s="12">
        <v>2378</v>
      </c>
      <c r="E3" s="12">
        <v>56569</v>
      </c>
    </row>
    <row r="4" spans="1:5" x14ac:dyDescent="0.25">
      <c r="A4" s="5">
        <v>1890</v>
      </c>
      <c r="B4" s="11">
        <v>1118</v>
      </c>
      <c r="C4" s="12">
        <v>3016</v>
      </c>
      <c r="D4" s="12">
        <v>3308</v>
      </c>
      <c r="E4" s="12">
        <v>65090</v>
      </c>
    </row>
    <row r="5" spans="1:5" x14ac:dyDescent="0.25">
      <c r="A5" s="5">
        <v>1900</v>
      </c>
      <c r="B5" s="11">
        <v>1082</v>
      </c>
      <c r="C5" s="12">
        <v>3829</v>
      </c>
      <c r="D5" s="12">
        <v>4271</v>
      </c>
      <c r="E5" s="12">
        <v>83356</v>
      </c>
    </row>
    <row r="6" spans="1:5" x14ac:dyDescent="0.25">
      <c r="A6" s="5">
        <v>1910</v>
      </c>
      <c r="B6" s="11">
        <v>1110</v>
      </c>
      <c r="C6" s="12">
        <v>4365</v>
      </c>
      <c r="D6" s="12">
        <v>5026</v>
      </c>
      <c r="E6" s="12">
        <v>97852</v>
      </c>
    </row>
    <row r="7" spans="1:5" x14ac:dyDescent="0.25">
      <c r="A7" s="5">
        <v>1923</v>
      </c>
      <c r="B7" s="11">
        <v>1203</v>
      </c>
      <c r="C7" s="12">
        <v>4762</v>
      </c>
      <c r="D7" s="12">
        <v>4830</v>
      </c>
      <c r="E7" s="12">
        <v>107463</v>
      </c>
    </row>
    <row r="8" spans="1:5" x14ac:dyDescent="0.25">
      <c r="A8" s="5">
        <v>1934</v>
      </c>
      <c r="B8" s="11">
        <v>1408</v>
      </c>
      <c r="C8" s="12">
        <v>5235</v>
      </c>
      <c r="D8" s="12">
        <v>5512</v>
      </c>
      <c r="E8" s="12">
        <v>115338</v>
      </c>
    </row>
    <row r="9" spans="1:5" x14ac:dyDescent="0.25">
      <c r="A9" s="5">
        <v>1939</v>
      </c>
      <c r="B9" s="11">
        <v>1372</v>
      </c>
      <c r="C9" s="12">
        <v>5771</v>
      </c>
      <c r="D9" s="12">
        <v>5985</v>
      </c>
      <c r="E9" s="12">
        <v>128177</v>
      </c>
    </row>
    <row r="10" spans="1:5" x14ac:dyDescent="0.25">
      <c r="A10" s="5">
        <v>1951</v>
      </c>
      <c r="B10" s="11">
        <v>1700</v>
      </c>
      <c r="C10" s="12">
        <v>6832</v>
      </c>
      <c r="D10" s="12">
        <v>9655</v>
      </c>
      <c r="E10" s="12">
        <v>184685</v>
      </c>
    </row>
    <row r="11" spans="1:5" x14ac:dyDescent="0.25">
      <c r="A11" s="5">
        <v>1961</v>
      </c>
      <c r="B11" s="11">
        <v>4748</v>
      </c>
      <c r="C11" s="12">
        <v>11211</v>
      </c>
      <c r="D11" s="12">
        <v>16026</v>
      </c>
      <c r="E11" s="12">
        <v>195978</v>
      </c>
    </row>
    <row r="12" spans="1:5" x14ac:dyDescent="0.25">
      <c r="A12" s="5">
        <v>1971</v>
      </c>
      <c r="B12" s="11">
        <v>6081</v>
      </c>
      <c r="C12" s="12">
        <v>14968</v>
      </c>
      <c r="D12" s="12">
        <v>21215</v>
      </c>
      <c r="E12" s="12">
        <v>204889</v>
      </c>
    </row>
    <row r="13" spans="1:5" x14ac:dyDescent="0.25">
      <c r="A13" s="5">
        <v>1981</v>
      </c>
      <c r="B13" s="11">
        <v>6325</v>
      </c>
      <c r="C13" s="12">
        <v>19389</v>
      </c>
      <c r="D13" s="12">
        <v>21464</v>
      </c>
      <c r="E13" s="12">
        <v>199910</v>
      </c>
    </row>
    <row r="14" spans="1:5" x14ac:dyDescent="0.25">
      <c r="A14" s="5">
        <v>1991</v>
      </c>
      <c r="B14" s="11">
        <v>6062</v>
      </c>
      <c r="C14" s="12">
        <v>21209</v>
      </c>
      <c r="D14" s="12">
        <v>22260</v>
      </c>
      <c r="E14" s="12">
        <v>203044</v>
      </c>
    </row>
    <row r="15" spans="1:5" x14ac:dyDescent="0.25">
      <c r="A15" s="5">
        <v>2001</v>
      </c>
      <c r="B15" s="11">
        <v>6123</v>
      </c>
      <c r="C15" s="12">
        <v>22203</v>
      </c>
      <c r="D15" s="12">
        <v>23470</v>
      </c>
      <c r="E15" s="12">
        <v>183504</v>
      </c>
    </row>
    <row r="16" spans="1:5" x14ac:dyDescent="0.25">
      <c r="A16" s="5">
        <v>2011</v>
      </c>
      <c r="B16" s="11">
        <v>6584</v>
      </c>
      <c r="C16" s="12">
        <v>25582</v>
      </c>
      <c r="D16" s="12">
        <v>23709</v>
      </c>
      <c r="E16" s="12">
        <v>189889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8991-00BF-475D-9F1E-EBC4EA8A2F7D}">
  <dimension ref="A1:E34"/>
  <sheetViews>
    <sheetView workbookViewId="0">
      <selection activeCell="A20" sqref="A20:A34"/>
    </sheetView>
  </sheetViews>
  <sheetFormatPr baseColWidth="10" defaultRowHeight="15" x14ac:dyDescent="0.25"/>
  <sheetData>
    <row r="1" spans="1:5" x14ac:dyDescent="0.25">
      <c r="A1" s="5" t="s">
        <v>2</v>
      </c>
      <c r="B1" s="5" t="s">
        <v>0</v>
      </c>
      <c r="C1" s="5" t="s">
        <v>23</v>
      </c>
      <c r="D1" s="5" t="s">
        <v>25</v>
      </c>
      <c r="E1" s="5" t="s">
        <v>24</v>
      </c>
    </row>
    <row r="2" spans="1:5" x14ac:dyDescent="0.25">
      <c r="A2" s="5">
        <v>1869</v>
      </c>
      <c r="B2" s="11">
        <v>942</v>
      </c>
      <c r="C2" s="12">
        <v>2250</v>
      </c>
      <c r="D2" s="12">
        <v>1781</v>
      </c>
      <c r="E2" s="12">
        <v>49635</v>
      </c>
    </row>
    <row r="3" spans="1:5" x14ac:dyDescent="0.25">
      <c r="A3" s="5">
        <v>1880</v>
      </c>
      <c r="B3" s="11">
        <v>1023</v>
      </c>
      <c r="C3" s="12">
        <v>2378</v>
      </c>
      <c r="D3" s="12">
        <v>2378</v>
      </c>
      <c r="E3" s="12">
        <v>56569</v>
      </c>
    </row>
    <row r="4" spans="1:5" x14ac:dyDescent="0.25">
      <c r="A4" s="5">
        <v>1890</v>
      </c>
      <c r="B4" s="11">
        <v>1118</v>
      </c>
      <c r="C4" s="12">
        <v>3016</v>
      </c>
      <c r="D4" s="12">
        <v>3308</v>
      </c>
      <c r="E4" s="12">
        <v>65090</v>
      </c>
    </row>
    <row r="5" spans="1:5" x14ac:dyDescent="0.25">
      <c r="A5" s="5">
        <v>1900</v>
      </c>
      <c r="B5" s="11">
        <v>1082</v>
      </c>
      <c r="C5" s="12">
        <v>3829</v>
      </c>
      <c r="D5" s="12">
        <v>4271</v>
      </c>
      <c r="E5" s="12">
        <v>83356</v>
      </c>
    </row>
    <row r="6" spans="1:5" x14ac:dyDescent="0.25">
      <c r="A6" s="5">
        <v>1910</v>
      </c>
      <c r="B6" s="11">
        <v>1110</v>
      </c>
      <c r="C6" s="12">
        <v>4365</v>
      </c>
      <c r="D6" s="12">
        <v>5026</v>
      </c>
      <c r="E6" s="12">
        <v>97852</v>
      </c>
    </row>
    <row r="7" spans="1:5" x14ac:dyDescent="0.25">
      <c r="A7" s="5">
        <v>1923</v>
      </c>
      <c r="B7" s="11">
        <v>1203</v>
      </c>
      <c r="C7" s="12">
        <v>4762</v>
      </c>
      <c r="D7" s="12">
        <v>4830</v>
      </c>
      <c r="E7" s="12">
        <v>107463</v>
      </c>
    </row>
    <row r="8" spans="1:5" x14ac:dyDescent="0.25">
      <c r="A8" s="5">
        <v>1934</v>
      </c>
      <c r="B8" s="11">
        <v>1408</v>
      </c>
      <c r="C8" s="12">
        <v>5235</v>
      </c>
      <c r="D8" s="12">
        <v>5512</v>
      </c>
      <c r="E8" s="12">
        <v>115338</v>
      </c>
    </row>
    <row r="9" spans="1:5" x14ac:dyDescent="0.25">
      <c r="A9" s="5">
        <v>1939</v>
      </c>
      <c r="B9" s="11">
        <v>1372</v>
      </c>
      <c r="C9" s="12">
        <v>5771</v>
      </c>
      <c r="D9" s="12">
        <v>5985</v>
      </c>
      <c r="E9" s="12">
        <v>128177</v>
      </c>
    </row>
    <row r="10" spans="1:5" x14ac:dyDescent="0.25">
      <c r="A10" s="5">
        <v>1951</v>
      </c>
      <c r="B10" s="11">
        <v>1700</v>
      </c>
      <c r="C10" s="12">
        <v>6832</v>
      </c>
      <c r="D10" s="12">
        <v>9655</v>
      </c>
      <c r="E10" s="12">
        <v>184685</v>
      </c>
    </row>
    <row r="11" spans="1:5" x14ac:dyDescent="0.25">
      <c r="A11" s="5">
        <v>1961</v>
      </c>
      <c r="B11" s="11">
        <v>4748</v>
      </c>
      <c r="C11" s="12">
        <v>11211</v>
      </c>
      <c r="D11" s="12">
        <v>16026</v>
      </c>
      <c r="E11" s="12">
        <v>195978</v>
      </c>
    </row>
    <row r="12" spans="1:5" x14ac:dyDescent="0.25">
      <c r="A12" s="5">
        <v>1971</v>
      </c>
      <c r="B12" s="11">
        <v>6081</v>
      </c>
      <c r="C12" s="12">
        <v>14968</v>
      </c>
      <c r="D12" s="12">
        <v>21215</v>
      </c>
      <c r="E12" s="12">
        <v>204889</v>
      </c>
    </row>
    <row r="13" spans="1:5" x14ac:dyDescent="0.25">
      <c r="A13" s="5">
        <v>1981</v>
      </c>
      <c r="B13" s="11">
        <v>6325</v>
      </c>
      <c r="C13" s="12">
        <v>19389</v>
      </c>
      <c r="D13" s="12">
        <v>21464</v>
      </c>
      <c r="E13" s="12">
        <v>199910</v>
      </c>
    </row>
    <row r="14" spans="1:5" x14ac:dyDescent="0.25">
      <c r="A14" s="5">
        <v>1991</v>
      </c>
      <c r="B14" s="11">
        <v>6062</v>
      </c>
      <c r="C14" s="12">
        <v>21209</v>
      </c>
      <c r="D14" s="12">
        <v>22260</v>
      </c>
      <c r="E14" s="12">
        <v>203044</v>
      </c>
    </row>
    <row r="15" spans="1:5" x14ac:dyDescent="0.25">
      <c r="A15" s="5">
        <v>2001</v>
      </c>
      <c r="B15" s="11">
        <v>6123</v>
      </c>
      <c r="C15" s="12">
        <v>22203</v>
      </c>
      <c r="D15" s="12">
        <v>23470</v>
      </c>
      <c r="E15" s="12">
        <v>183504</v>
      </c>
    </row>
    <row r="16" spans="1:5" x14ac:dyDescent="0.25">
      <c r="A16" s="5">
        <v>2011</v>
      </c>
      <c r="B16" s="11">
        <v>6584</v>
      </c>
      <c r="C16" s="12">
        <v>25582</v>
      </c>
      <c r="D16" s="12">
        <v>23709</v>
      </c>
      <c r="E16" s="12">
        <v>189889</v>
      </c>
    </row>
    <row r="19" spans="1:5" x14ac:dyDescent="0.25">
      <c r="A19" s="5" t="s">
        <v>2</v>
      </c>
      <c r="B19" s="5" t="s">
        <v>0</v>
      </c>
      <c r="C19" s="5" t="s">
        <v>23</v>
      </c>
      <c r="D19" s="5" t="s">
        <v>25</v>
      </c>
      <c r="E19" s="5" t="s">
        <v>24</v>
      </c>
    </row>
    <row r="20" spans="1:5" x14ac:dyDescent="0.25">
      <c r="A20" s="33">
        <v>1869</v>
      </c>
      <c r="B20" s="30">
        <v>0.15384615384615385</v>
      </c>
      <c r="C20" s="16">
        <v>0.10133765707336846</v>
      </c>
      <c r="D20" s="32">
        <v>7.5884107371112064E-2</v>
      </c>
      <c r="E20" s="18">
        <v>0.27048456709390534</v>
      </c>
    </row>
    <row r="21" spans="1:5" x14ac:dyDescent="0.25">
      <c r="A21" s="33">
        <v>1880</v>
      </c>
      <c r="B21" s="31">
        <v>0.1670749632533072</v>
      </c>
      <c r="C21" s="13">
        <v>0.10710264378687565</v>
      </c>
      <c r="D21" s="15">
        <v>0.10132083510864934</v>
      </c>
      <c r="E21" s="14">
        <v>0.30827120934693519</v>
      </c>
    </row>
    <row r="22" spans="1:5" x14ac:dyDescent="0.25">
      <c r="A22" s="33">
        <v>1890</v>
      </c>
      <c r="B22" s="31">
        <v>0.18259023354564755</v>
      </c>
      <c r="C22" s="13">
        <v>0.13583749943701301</v>
      </c>
      <c r="D22" s="15">
        <v>0.14094588836812952</v>
      </c>
      <c r="E22" s="14">
        <v>0.3547061644432819</v>
      </c>
    </row>
    <row r="23" spans="1:5" x14ac:dyDescent="0.25">
      <c r="A23" s="33">
        <v>1900</v>
      </c>
      <c r="B23" s="31">
        <v>0.17671076269802385</v>
      </c>
      <c r="C23" s="13">
        <v>0.1724541728595235</v>
      </c>
      <c r="D23" s="15">
        <v>0.18197699190455902</v>
      </c>
      <c r="E23" s="14">
        <v>0.45424622896503619</v>
      </c>
    </row>
    <row r="24" spans="1:5" x14ac:dyDescent="0.25">
      <c r="A24" s="33">
        <v>1910</v>
      </c>
      <c r="B24" s="31">
        <v>0.18128368446839785</v>
      </c>
      <c r="C24" s="13">
        <v>0.21447552132594694</v>
      </c>
      <c r="D24" s="15">
        <v>0.21414571793779294</v>
      </c>
      <c r="E24" s="14">
        <v>0.53324178219548346</v>
      </c>
    </row>
    <row r="25" spans="1:5" x14ac:dyDescent="0.25">
      <c r="A25" s="33">
        <v>1923</v>
      </c>
      <c r="B25" s="31">
        <v>0.19647231749142577</v>
      </c>
      <c r="C25" s="13">
        <v>0.21447552132594694</v>
      </c>
      <c r="D25" s="15">
        <v>0.20579463144439711</v>
      </c>
      <c r="E25" s="14">
        <v>0.58561666230708864</v>
      </c>
    </row>
    <row r="26" spans="1:5" x14ac:dyDescent="0.25">
      <c r="A26" s="33">
        <v>1934</v>
      </c>
      <c r="B26" s="31">
        <v>0.22995263759594969</v>
      </c>
      <c r="C26" s="13">
        <v>0.23577894879070396</v>
      </c>
      <c r="D26" s="15">
        <v>0.23485300383468258</v>
      </c>
      <c r="E26" s="14">
        <v>0.62853125817420874</v>
      </c>
    </row>
    <row r="27" spans="1:5" x14ac:dyDescent="0.25">
      <c r="A27" s="33">
        <v>1939</v>
      </c>
      <c r="B27" s="31">
        <v>0.22407316674832597</v>
      </c>
      <c r="C27" s="13">
        <v>0.25991983065351532</v>
      </c>
      <c r="D27" s="15">
        <v>0.25500639113762252</v>
      </c>
      <c r="E27" s="14">
        <v>0.69849703548696485</v>
      </c>
    </row>
    <row r="28" spans="1:5" x14ac:dyDescent="0.25">
      <c r="A28" s="33">
        <v>1951</v>
      </c>
      <c r="B28" s="31">
        <v>0.27764167891556424</v>
      </c>
      <c r="C28" s="13">
        <v>0.30770616583344595</v>
      </c>
      <c r="D28" s="15">
        <v>0.41137622496804432</v>
      </c>
      <c r="E28" s="14">
        <v>1.0064358270119453</v>
      </c>
    </row>
    <row r="29" spans="1:5" x14ac:dyDescent="0.25">
      <c r="A29" s="33">
        <v>1961</v>
      </c>
      <c r="B29" s="31">
        <v>0.77543687734770539</v>
      </c>
      <c r="C29" s="13">
        <v>0.50493176597757061</v>
      </c>
      <c r="D29" s="15">
        <v>0.68282914358755864</v>
      </c>
      <c r="E29" s="14">
        <v>1.0679767198535182</v>
      </c>
    </row>
    <row r="30" spans="1:5" x14ac:dyDescent="0.25">
      <c r="A30" s="33">
        <v>1971</v>
      </c>
      <c r="B30" s="31">
        <v>0.99314061734443904</v>
      </c>
      <c r="C30" s="13">
        <v>0.67414313381074631</v>
      </c>
      <c r="D30" s="15">
        <v>0.90391989774179804</v>
      </c>
      <c r="E30" s="14">
        <v>1.1165369692213793</v>
      </c>
    </row>
    <row r="31" spans="1:5" x14ac:dyDescent="0.25">
      <c r="A31" s="33">
        <v>1981</v>
      </c>
      <c r="B31" s="31">
        <v>1.0329903642005553</v>
      </c>
      <c r="C31" s="13">
        <v>0.8732603702202405</v>
      </c>
      <c r="D31" s="15">
        <v>0.91452918619514278</v>
      </c>
      <c r="E31" s="14">
        <v>1.0894040456883773</v>
      </c>
    </row>
    <row r="32" spans="1:5" x14ac:dyDescent="0.25">
      <c r="A32" s="33">
        <v>1991</v>
      </c>
      <c r="B32" s="31">
        <v>0.99003756328597092</v>
      </c>
      <c r="C32" s="13">
        <v>0.95523127505292083</v>
      </c>
      <c r="D32" s="15">
        <v>0.94844482317852574</v>
      </c>
      <c r="E32" s="14">
        <v>1.1064826924753683</v>
      </c>
    </row>
    <row r="33" spans="1:5" x14ac:dyDescent="0.25">
      <c r="A33" s="33">
        <v>2001</v>
      </c>
      <c r="B33" s="31">
        <v>1</v>
      </c>
      <c r="C33" s="13">
        <v>1</v>
      </c>
      <c r="D33" s="15">
        <v>1</v>
      </c>
      <c r="E33" s="14">
        <v>1</v>
      </c>
    </row>
    <row r="34" spans="1:5" x14ac:dyDescent="0.25">
      <c r="A34" s="33">
        <v>2011</v>
      </c>
      <c r="B34" s="31">
        <v>1.0752898905765147</v>
      </c>
      <c r="C34" s="13">
        <v>1.1521866414448498</v>
      </c>
      <c r="D34" s="15">
        <v>1.0101832126118448</v>
      </c>
      <c r="E34" s="15">
        <v>1.0347948818554364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EB0A6-3CEC-4C6D-B62A-91658D962CA1}">
  <dimension ref="A1:D19"/>
  <sheetViews>
    <sheetView workbookViewId="0">
      <selection activeCell="D26" sqref="D26"/>
    </sheetView>
  </sheetViews>
  <sheetFormatPr baseColWidth="10" defaultRowHeight="15" x14ac:dyDescent="0.25"/>
  <cols>
    <col min="1" max="1" width="20.140625" bestFit="1" customWidth="1"/>
    <col min="2" max="2" width="28.140625" bestFit="1" customWidth="1"/>
    <col min="3" max="3" width="12.7109375" bestFit="1" customWidth="1"/>
    <col min="4" max="4" width="25.7109375" bestFit="1" customWidth="1"/>
  </cols>
  <sheetData>
    <row r="1" spans="1:4" ht="15.75" thickBot="1" x14ac:dyDescent="0.3">
      <c r="A1" s="8" t="s">
        <v>22</v>
      </c>
      <c r="B1" s="9" t="s">
        <v>21</v>
      </c>
      <c r="C1" s="19" t="s">
        <v>26</v>
      </c>
      <c r="D1" s="22" t="s">
        <v>27</v>
      </c>
    </row>
    <row r="2" spans="1:4" x14ac:dyDescent="0.25">
      <c r="A2" s="6" t="s">
        <v>3</v>
      </c>
      <c r="B2" s="7">
        <v>189889</v>
      </c>
      <c r="C2" s="20">
        <v>96</v>
      </c>
      <c r="D2" s="17">
        <f>B2/C2</f>
        <v>1978.0104166666667</v>
      </c>
    </row>
    <row r="3" spans="1:4" x14ac:dyDescent="0.25">
      <c r="A3" s="3" t="s">
        <v>4</v>
      </c>
      <c r="B3" s="4">
        <v>38205</v>
      </c>
      <c r="C3" s="21">
        <v>26.6</v>
      </c>
      <c r="D3" s="12">
        <f t="shared" ref="D3:D19" si="0">B3/C3</f>
        <v>1436.2781954887216</v>
      </c>
    </row>
    <row r="4" spans="1:4" x14ac:dyDescent="0.25">
      <c r="A4" s="3" t="s">
        <v>5</v>
      </c>
      <c r="B4" s="4">
        <v>58591</v>
      </c>
      <c r="C4" s="21">
        <v>45.9</v>
      </c>
      <c r="D4" s="12">
        <f t="shared" si="0"/>
        <v>1276.4923747276689</v>
      </c>
    </row>
    <row r="5" spans="1:4" x14ac:dyDescent="0.25">
      <c r="A5" s="3" t="s">
        <v>6</v>
      </c>
      <c r="B5" s="4">
        <v>97826</v>
      </c>
      <c r="C5" s="21">
        <v>1040</v>
      </c>
      <c r="D5" s="12">
        <f t="shared" si="0"/>
        <v>94.063461538461539</v>
      </c>
    </row>
    <row r="6" spans="1:4" x14ac:dyDescent="0.25">
      <c r="A6" s="3" t="s">
        <v>7</v>
      </c>
      <c r="B6" s="4">
        <v>31741</v>
      </c>
      <c r="C6" s="21">
        <v>259.5</v>
      </c>
      <c r="D6" s="12">
        <f t="shared" si="0"/>
        <v>122.3159922928709</v>
      </c>
    </row>
    <row r="7" spans="1:4" x14ac:dyDescent="0.25">
      <c r="A7" s="3" t="s">
        <v>8</v>
      </c>
      <c r="B7" s="4">
        <v>65113</v>
      </c>
      <c r="C7" s="21">
        <v>993.9</v>
      </c>
      <c r="D7" s="12">
        <f t="shared" si="0"/>
        <v>65.512627024851597</v>
      </c>
    </row>
    <row r="8" spans="1:4" x14ac:dyDescent="0.25">
      <c r="A8" s="3" t="s">
        <v>9</v>
      </c>
      <c r="B8" s="4">
        <v>99403</v>
      </c>
      <c r="C8" s="21">
        <v>1433</v>
      </c>
      <c r="D8" s="12">
        <f t="shared" si="0"/>
        <v>69.36706210746685</v>
      </c>
    </row>
    <row r="9" spans="1:4" x14ac:dyDescent="0.25">
      <c r="A9" s="3" t="s">
        <v>10</v>
      </c>
      <c r="B9" s="4">
        <v>62555</v>
      </c>
      <c r="C9" s="21">
        <v>579</v>
      </c>
      <c r="D9" s="12">
        <f t="shared" si="0"/>
        <v>108.03972366148533</v>
      </c>
    </row>
    <row r="10" spans="1:4" x14ac:dyDescent="0.25">
      <c r="A10" s="3" t="s">
        <v>11</v>
      </c>
      <c r="B10" s="4">
        <v>55557</v>
      </c>
      <c r="C10" s="21">
        <v>1240</v>
      </c>
      <c r="D10" s="12">
        <f t="shared" si="0"/>
        <v>44.804032258064517</v>
      </c>
    </row>
    <row r="11" spans="1:4" x14ac:dyDescent="0.25">
      <c r="A11" s="3" t="s">
        <v>12</v>
      </c>
      <c r="B11" s="4">
        <v>139116</v>
      </c>
      <c r="C11" s="21">
        <v>460.3</v>
      </c>
      <c r="D11" s="12">
        <f t="shared" si="0"/>
        <v>302.22898109928309</v>
      </c>
    </row>
    <row r="12" spans="1:4" x14ac:dyDescent="0.25">
      <c r="A12" s="3" t="s">
        <v>13</v>
      </c>
      <c r="B12" s="4">
        <v>65738</v>
      </c>
      <c r="C12" s="21">
        <v>613.20000000000005</v>
      </c>
      <c r="D12" s="12">
        <f t="shared" si="0"/>
        <v>107.20482713633398</v>
      </c>
    </row>
    <row r="13" spans="1:4" x14ac:dyDescent="0.25">
      <c r="A13" s="3" t="s">
        <v>14</v>
      </c>
      <c r="B13" s="4">
        <v>58553</v>
      </c>
      <c r="C13" s="21">
        <v>585</v>
      </c>
      <c r="D13" s="12">
        <f t="shared" si="0"/>
        <v>100.09059829059829</v>
      </c>
    </row>
    <row r="14" spans="1:4" x14ac:dyDescent="0.25">
      <c r="A14" s="3" t="s">
        <v>15</v>
      </c>
      <c r="B14" s="4">
        <v>56688</v>
      </c>
      <c r="C14" s="21">
        <v>828</v>
      </c>
      <c r="D14" s="12">
        <f t="shared" si="0"/>
        <v>68.463768115942031</v>
      </c>
    </row>
    <row r="15" spans="1:4" x14ac:dyDescent="0.25">
      <c r="A15" s="3" t="s">
        <v>16</v>
      </c>
      <c r="B15" s="4">
        <v>56426</v>
      </c>
      <c r="C15" s="21">
        <v>618.5</v>
      </c>
      <c r="D15" s="12">
        <f t="shared" si="0"/>
        <v>91.230396119644297</v>
      </c>
    </row>
    <row r="16" spans="1:4" x14ac:dyDescent="0.25">
      <c r="A16" s="3" t="s">
        <v>17</v>
      </c>
      <c r="B16" s="4">
        <v>58700</v>
      </c>
      <c r="C16" s="21">
        <v>971.7</v>
      </c>
      <c r="D16" s="12">
        <f t="shared" si="0"/>
        <v>60.409591437686522</v>
      </c>
    </row>
    <row r="17" spans="1:4" x14ac:dyDescent="0.25">
      <c r="A17" s="3" t="s">
        <v>18</v>
      </c>
      <c r="B17" s="4">
        <v>81400</v>
      </c>
      <c r="C17" s="21">
        <v>649.29999999999995</v>
      </c>
      <c r="D17" s="12">
        <f t="shared" si="0"/>
        <v>125.36577853072541</v>
      </c>
    </row>
    <row r="18" spans="1:4" x14ac:dyDescent="0.25">
      <c r="A18" s="3" t="s">
        <v>19</v>
      </c>
      <c r="B18" s="4">
        <v>130316</v>
      </c>
      <c r="C18" s="21">
        <v>1084</v>
      </c>
      <c r="D18" s="12">
        <f t="shared" si="0"/>
        <v>120.21771217712177</v>
      </c>
    </row>
    <row r="19" spans="1:4" x14ac:dyDescent="0.25">
      <c r="A19" s="3" t="s">
        <v>20</v>
      </c>
      <c r="B19" s="4">
        <v>67945</v>
      </c>
      <c r="C19" s="21">
        <v>457.7</v>
      </c>
      <c r="D19" s="12">
        <f t="shared" si="0"/>
        <v>148.44876556696528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0BE6-4EA2-441B-BDE4-EE1197405EDE}">
  <dimension ref="A1:C13"/>
  <sheetViews>
    <sheetView workbookViewId="0">
      <selection activeCell="Q7" sqref="Q7"/>
    </sheetView>
  </sheetViews>
  <sheetFormatPr baseColWidth="10" defaultRowHeight="15" x14ac:dyDescent="0.25"/>
  <sheetData>
    <row r="1" spans="1:3" x14ac:dyDescent="0.25">
      <c r="A1" s="2" t="s">
        <v>42</v>
      </c>
      <c r="B1" s="2" t="s">
        <v>40</v>
      </c>
      <c r="C1" s="2" t="s">
        <v>41</v>
      </c>
    </row>
    <row r="2" spans="1:3" x14ac:dyDescent="0.25">
      <c r="A2" s="23" t="s">
        <v>28</v>
      </c>
      <c r="B2" s="24">
        <v>-25.4</v>
      </c>
      <c r="C2" s="24">
        <v>13.6</v>
      </c>
    </row>
    <row r="3" spans="1:3" x14ac:dyDescent="0.25">
      <c r="A3" s="23" t="s">
        <v>29</v>
      </c>
      <c r="B3" s="24">
        <v>-19.8</v>
      </c>
      <c r="C3" s="24">
        <v>15.8</v>
      </c>
    </row>
    <row r="4" spans="1:3" x14ac:dyDescent="0.25">
      <c r="A4" s="23" t="s">
        <v>30</v>
      </c>
      <c r="B4" s="24">
        <v>-19.3</v>
      </c>
      <c r="C4" s="24">
        <v>22</v>
      </c>
    </row>
    <row r="5" spans="1:3" x14ac:dyDescent="0.25">
      <c r="A5" s="23" t="s">
        <v>31</v>
      </c>
      <c r="B5" s="24">
        <v>-3.3</v>
      </c>
      <c r="C5" s="24">
        <v>24.6</v>
      </c>
    </row>
    <row r="6" spans="1:3" x14ac:dyDescent="0.25">
      <c r="A6" s="23" t="s">
        <v>32</v>
      </c>
      <c r="B6" s="24">
        <v>-1.3</v>
      </c>
      <c r="C6" s="24">
        <v>28.4</v>
      </c>
    </row>
    <row r="7" spans="1:3" x14ac:dyDescent="0.25">
      <c r="A7" s="23" t="s">
        <v>33</v>
      </c>
      <c r="B7" s="24">
        <v>2.2000000000000002</v>
      </c>
      <c r="C7" s="24">
        <v>29.5</v>
      </c>
    </row>
    <row r="8" spans="1:3" x14ac:dyDescent="0.25">
      <c r="A8" s="23" t="s">
        <v>34</v>
      </c>
      <c r="B8" s="24">
        <v>7.1</v>
      </c>
      <c r="C8" s="24">
        <v>34.299999999999997</v>
      </c>
    </row>
    <row r="9" spans="1:3" x14ac:dyDescent="0.25">
      <c r="A9" s="23" t="s">
        <v>35</v>
      </c>
      <c r="B9" s="24">
        <v>6.2</v>
      </c>
      <c r="C9" s="24">
        <v>33.1</v>
      </c>
    </row>
    <row r="10" spans="1:3" x14ac:dyDescent="0.25">
      <c r="A10" s="23" t="s">
        <v>36</v>
      </c>
      <c r="B10" s="24">
        <v>2</v>
      </c>
      <c r="C10" s="24">
        <v>28.5</v>
      </c>
    </row>
    <row r="11" spans="1:3" x14ac:dyDescent="0.25">
      <c r="A11" s="23" t="s">
        <v>37</v>
      </c>
      <c r="B11" s="24">
        <v>-4.5999999999999996</v>
      </c>
      <c r="C11" s="24">
        <v>23.4</v>
      </c>
    </row>
    <row r="12" spans="1:3" x14ac:dyDescent="0.25">
      <c r="A12" s="23" t="s">
        <v>38</v>
      </c>
      <c r="B12" s="24">
        <v>-12.5</v>
      </c>
      <c r="C12" s="24">
        <v>21.8</v>
      </c>
    </row>
    <row r="13" spans="1:3" x14ac:dyDescent="0.25">
      <c r="A13" s="23" t="s">
        <v>39</v>
      </c>
      <c r="B13" s="24">
        <v>-20</v>
      </c>
      <c r="C13" s="24">
        <v>14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A4512-4C96-46F4-A245-D9A43AA45295}">
  <dimension ref="A1:C13"/>
  <sheetViews>
    <sheetView workbookViewId="0">
      <selection activeCell="N33" sqref="N33"/>
    </sheetView>
  </sheetViews>
  <sheetFormatPr baseColWidth="10" defaultRowHeight="15" x14ac:dyDescent="0.25"/>
  <cols>
    <col min="2" max="2" width="15.42578125" bestFit="1" customWidth="1"/>
    <col min="3" max="3" width="18" bestFit="1" customWidth="1"/>
  </cols>
  <sheetData>
    <row r="1" spans="1:3" x14ac:dyDescent="0.25">
      <c r="A1" s="2" t="s">
        <v>42</v>
      </c>
      <c r="B1" s="2" t="s">
        <v>44</v>
      </c>
      <c r="C1" s="2" t="s">
        <v>43</v>
      </c>
    </row>
    <row r="2" spans="1:3" x14ac:dyDescent="0.25">
      <c r="A2" s="23" t="s">
        <v>28</v>
      </c>
      <c r="B2" s="24">
        <v>-1.9</v>
      </c>
      <c r="C2" s="25">
        <v>61</v>
      </c>
    </row>
    <row r="3" spans="1:3" x14ac:dyDescent="0.25">
      <c r="A3" s="23" t="s">
        <v>29</v>
      </c>
      <c r="B3" s="24">
        <v>0.1</v>
      </c>
      <c r="C3" s="25">
        <v>57</v>
      </c>
    </row>
    <row r="4" spans="1:3" x14ac:dyDescent="0.25">
      <c r="A4" s="23" t="s">
        <v>30</v>
      </c>
      <c r="B4" s="24">
        <v>4</v>
      </c>
      <c r="C4" s="25">
        <v>64</v>
      </c>
    </row>
    <row r="5" spans="1:3" x14ac:dyDescent="0.25">
      <c r="A5" s="23" t="s">
        <v>31</v>
      </c>
      <c r="B5" s="24">
        <v>8.6999999999999993</v>
      </c>
      <c r="C5" s="25">
        <v>76</v>
      </c>
    </row>
    <row r="6" spans="1:3" x14ac:dyDescent="0.25">
      <c r="A6" s="23" t="s">
        <v>32</v>
      </c>
      <c r="B6" s="24">
        <v>13.2</v>
      </c>
      <c r="C6" s="25">
        <v>96</v>
      </c>
    </row>
    <row r="7" spans="1:3" x14ac:dyDescent="0.25">
      <c r="A7" s="23" t="s">
        <v>33</v>
      </c>
      <c r="B7" s="24">
        <v>16.399999999999999</v>
      </c>
      <c r="C7" s="25">
        <v>114</v>
      </c>
    </row>
    <row r="8" spans="1:3" x14ac:dyDescent="0.25">
      <c r="A8" s="23" t="s">
        <v>34</v>
      </c>
      <c r="B8" s="24">
        <v>18.2</v>
      </c>
      <c r="C8" s="25">
        <v>126</v>
      </c>
    </row>
    <row r="9" spans="1:3" x14ac:dyDescent="0.25">
      <c r="A9" s="23" t="s">
        <v>35</v>
      </c>
      <c r="B9" s="24">
        <v>17.7</v>
      </c>
      <c r="C9" s="25">
        <v>105</v>
      </c>
    </row>
    <row r="10" spans="1:3" x14ac:dyDescent="0.25">
      <c r="A10" s="23" t="s">
        <v>36</v>
      </c>
      <c r="B10" s="24">
        <v>14.6</v>
      </c>
      <c r="C10" s="25">
        <v>77</v>
      </c>
    </row>
    <row r="11" spans="1:3" x14ac:dyDescent="0.25">
      <c r="A11" s="23" t="s">
        <v>37</v>
      </c>
      <c r="B11" s="24">
        <v>9.3000000000000007</v>
      </c>
      <c r="C11" s="25">
        <v>58</v>
      </c>
    </row>
    <row r="12" spans="1:3" x14ac:dyDescent="0.25">
      <c r="A12" s="23" t="s">
        <v>38</v>
      </c>
      <c r="B12" s="24">
        <v>3.5</v>
      </c>
      <c r="C12" s="25">
        <v>68</v>
      </c>
    </row>
    <row r="13" spans="1:3" x14ac:dyDescent="0.25">
      <c r="A13" s="23" t="s">
        <v>39</v>
      </c>
      <c r="B13" s="24">
        <v>-0.4</v>
      </c>
      <c r="C13" s="25">
        <v>65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6F77-735F-4EE8-8A92-F9EACFD28B87}">
  <dimension ref="A1:E13"/>
  <sheetViews>
    <sheetView workbookViewId="0">
      <selection activeCell="E17" sqref="E17"/>
    </sheetView>
  </sheetViews>
  <sheetFormatPr baseColWidth="10" defaultRowHeight="15" x14ac:dyDescent="0.25"/>
  <cols>
    <col min="2" max="2" width="12.140625" bestFit="1" customWidth="1"/>
    <col min="3" max="3" width="10.42578125" bestFit="1" customWidth="1"/>
    <col min="4" max="4" width="13" bestFit="1" customWidth="1"/>
  </cols>
  <sheetData>
    <row r="1" spans="1:5" x14ac:dyDescent="0.25">
      <c r="A1" s="2" t="s">
        <v>42</v>
      </c>
      <c r="B1" s="2" t="s">
        <v>46</v>
      </c>
      <c r="C1" s="2" t="s">
        <v>47</v>
      </c>
      <c r="D1" s="2" t="s">
        <v>45</v>
      </c>
      <c r="E1" s="2" t="s">
        <v>48</v>
      </c>
    </row>
    <row r="2" spans="1:5" x14ac:dyDescent="0.25">
      <c r="A2" s="23" t="s">
        <v>28</v>
      </c>
      <c r="B2" s="25">
        <v>2</v>
      </c>
      <c r="C2" s="25">
        <v>20</v>
      </c>
      <c r="D2" s="26">
        <f>E2-C2-B2</f>
        <v>8</v>
      </c>
      <c r="E2" s="5">
        <v>30</v>
      </c>
    </row>
    <row r="3" spans="1:5" x14ac:dyDescent="0.25">
      <c r="A3" s="23" t="s">
        <v>29</v>
      </c>
      <c r="B3" s="25">
        <v>3</v>
      </c>
      <c r="C3" s="25">
        <v>15</v>
      </c>
      <c r="D3" s="26">
        <f t="shared" ref="D3:D13" si="0">E3-C3-B3</f>
        <v>10</v>
      </c>
      <c r="E3" s="5">
        <v>28</v>
      </c>
    </row>
    <row r="4" spans="1:5" x14ac:dyDescent="0.25">
      <c r="A4" s="23" t="s">
        <v>30</v>
      </c>
      <c r="B4" s="25">
        <v>4</v>
      </c>
      <c r="C4" s="25">
        <v>14</v>
      </c>
      <c r="D4" s="26">
        <f t="shared" si="0"/>
        <v>13</v>
      </c>
      <c r="E4" s="5">
        <v>31</v>
      </c>
    </row>
    <row r="5" spans="1:5" x14ac:dyDescent="0.25">
      <c r="A5" s="23" t="s">
        <v>31</v>
      </c>
      <c r="B5" s="25">
        <v>5</v>
      </c>
      <c r="C5" s="25">
        <v>13</v>
      </c>
      <c r="D5" s="26">
        <f t="shared" si="0"/>
        <v>12</v>
      </c>
      <c r="E5" s="5">
        <v>30</v>
      </c>
    </row>
    <row r="6" spans="1:5" x14ac:dyDescent="0.25">
      <c r="A6" s="23" t="s">
        <v>32</v>
      </c>
      <c r="B6" s="25">
        <v>5</v>
      </c>
      <c r="C6" s="25">
        <v>12</v>
      </c>
      <c r="D6" s="26">
        <f t="shared" si="0"/>
        <v>14</v>
      </c>
      <c r="E6" s="5">
        <v>31</v>
      </c>
    </row>
    <row r="7" spans="1:5" x14ac:dyDescent="0.25">
      <c r="A7" s="23" t="s">
        <v>33</v>
      </c>
      <c r="B7" s="25">
        <v>4</v>
      </c>
      <c r="C7" s="25">
        <v>11</v>
      </c>
      <c r="D7" s="26">
        <f t="shared" si="0"/>
        <v>15</v>
      </c>
      <c r="E7" s="5">
        <v>30</v>
      </c>
    </row>
    <row r="8" spans="1:5" x14ac:dyDescent="0.25">
      <c r="A8" s="23" t="s">
        <v>34</v>
      </c>
      <c r="B8" s="25">
        <v>6</v>
      </c>
      <c r="C8" s="25">
        <v>10</v>
      </c>
      <c r="D8" s="26">
        <f t="shared" si="0"/>
        <v>15</v>
      </c>
      <c r="E8" s="5">
        <v>31</v>
      </c>
    </row>
    <row r="9" spans="1:5" x14ac:dyDescent="0.25">
      <c r="A9" s="23" t="s">
        <v>35</v>
      </c>
      <c r="B9" s="25">
        <v>6</v>
      </c>
      <c r="C9" s="25">
        <v>10</v>
      </c>
      <c r="D9" s="26">
        <f t="shared" si="0"/>
        <v>15</v>
      </c>
      <c r="E9" s="5">
        <v>31</v>
      </c>
    </row>
    <row r="10" spans="1:5" x14ac:dyDescent="0.25">
      <c r="A10" s="23" t="s">
        <v>36</v>
      </c>
      <c r="B10" s="25">
        <v>5</v>
      </c>
      <c r="C10" s="25">
        <v>10</v>
      </c>
      <c r="D10" s="26">
        <f t="shared" si="0"/>
        <v>15</v>
      </c>
      <c r="E10" s="5">
        <v>30</v>
      </c>
    </row>
    <row r="11" spans="1:5" x14ac:dyDescent="0.25">
      <c r="A11" s="23" t="s">
        <v>37</v>
      </c>
      <c r="B11" s="25">
        <v>5</v>
      </c>
      <c r="C11" s="25">
        <v>13</v>
      </c>
      <c r="D11" s="26">
        <f t="shared" si="0"/>
        <v>13</v>
      </c>
      <c r="E11" s="5">
        <v>31</v>
      </c>
    </row>
    <row r="12" spans="1:5" x14ac:dyDescent="0.25">
      <c r="A12" s="23" t="s">
        <v>38</v>
      </c>
      <c r="B12" s="25">
        <v>2</v>
      </c>
      <c r="C12" s="25">
        <v>19</v>
      </c>
      <c r="D12" s="26">
        <f t="shared" si="0"/>
        <v>9</v>
      </c>
      <c r="E12" s="5">
        <v>30</v>
      </c>
    </row>
    <row r="13" spans="1:5" x14ac:dyDescent="0.25">
      <c r="A13" s="23" t="s">
        <v>39</v>
      </c>
      <c r="B13" s="25">
        <v>2</v>
      </c>
      <c r="C13" s="25">
        <v>21</v>
      </c>
      <c r="D13" s="26">
        <f t="shared" si="0"/>
        <v>8</v>
      </c>
      <c r="E13" s="5">
        <v>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Diagramm A</vt:lpstr>
      <vt:lpstr>Diagramm B</vt:lpstr>
      <vt:lpstr>Diagramm C</vt:lpstr>
      <vt:lpstr>Diagramm D</vt:lpstr>
      <vt:lpstr>Diagramm E</vt:lpstr>
      <vt:lpstr>Diagramm F</vt:lpstr>
      <vt:lpstr>Diagramm G</vt:lpstr>
      <vt:lpstr>Diagramm H</vt:lpstr>
      <vt:lpstr>Diagramm I</vt:lpstr>
      <vt:lpstr>Diagramm 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Kuntner</dc:creator>
  <cp:lastModifiedBy>Ursula Kuntner</cp:lastModifiedBy>
  <dcterms:created xsi:type="dcterms:W3CDTF">2018-10-22T08:28:44Z</dcterms:created>
  <dcterms:modified xsi:type="dcterms:W3CDTF">2019-01-15T10:33:51Z</dcterms:modified>
</cp:coreProperties>
</file>