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las Schaupp\Desktop\Wintersemester 19-20\GW Geoinformationen und Kommunikation\"/>
    </mc:Choice>
  </mc:AlternateContent>
  <xr:revisionPtr revIDLastSave="0" documentId="13_ncr:1_{573A1446-3BDB-4019-A6AD-B95B77E1E850}" xr6:coauthVersionLast="45" xr6:coauthVersionMax="45" xr10:uidLastSave="{00000000-0000-0000-0000-000000000000}"/>
  <bookViews>
    <workbookView xWindow="-120" yWindow="-120" windowWidth="20730" windowHeight="11160" xr2:uid="{B079E6B7-0CFC-46AA-966F-316A6DA8295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6" i="1" l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R124" i="1" l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D130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D129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7" i="1"/>
  <c r="D128" i="1"/>
  <c r="G121" i="1"/>
  <c r="F121" i="1"/>
  <c r="E121" i="1"/>
  <c r="D121" i="1"/>
  <c r="R121" i="1"/>
  <c r="Q121" i="1"/>
  <c r="P121" i="1"/>
  <c r="O121" i="1"/>
  <c r="N121" i="1"/>
  <c r="M121" i="1"/>
  <c r="L121" i="1"/>
  <c r="K121" i="1"/>
  <c r="J121" i="1"/>
  <c r="I121" i="1"/>
  <c r="H121" i="1"/>
</calcChain>
</file>

<file path=xl/sharedStrings.xml><?xml version="1.0" encoding="utf-8"?>
<sst xmlns="http://schemas.openxmlformats.org/spreadsheetml/2006/main" count="169" uniqueCount="94">
  <si>
    <t>Reichraming</t>
  </si>
  <si>
    <t>Diagrammgestaltung A</t>
  </si>
  <si>
    <t>Gemeinde:</t>
  </si>
  <si>
    <t>Bevölkerungszahlen</t>
  </si>
  <si>
    <t>Diagrammgestaltung B</t>
  </si>
  <si>
    <t>Diagrammgestaltung C</t>
  </si>
  <si>
    <t>Bezirke OÖ:</t>
  </si>
  <si>
    <t>Steyr-Land</t>
  </si>
  <si>
    <t>Steyr-Stadt</t>
  </si>
  <si>
    <t>Kirchdorf a.d Krems</t>
  </si>
  <si>
    <t>Gmunden</t>
  </si>
  <si>
    <t>Vöcklabruck</t>
  </si>
  <si>
    <t>Braunau am Inn</t>
  </si>
  <si>
    <t>Ried im Innkreis</t>
  </si>
  <si>
    <t>Schärding</t>
  </si>
  <si>
    <t>Grieskirchen</t>
  </si>
  <si>
    <t>Eferding</t>
  </si>
  <si>
    <t>Wels-Land</t>
  </si>
  <si>
    <t>Wels-Stadt</t>
  </si>
  <si>
    <t>Linz-Land</t>
  </si>
  <si>
    <t>Linz-Stadt</t>
  </si>
  <si>
    <t>Perg</t>
  </si>
  <si>
    <t>Freistadt</t>
  </si>
  <si>
    <t>Urfahr-Umgebung</t>
  </si>
  <si>
    <t>Rohrbach</t>
  </si>
  <si>
    <t>Einwohner 2018:</t>
  </si>
  <si>
    <t>Diagrammgestaltung D</t>
  </si>
  <si>
    <t>Losenstein</t>
  </si>
  <si>
    <t xml:space="preserve">Steyr </t>
  </si>
  <si>
    <t>Linz</t>
  </si>
  <si>
    <t>Diagrammgestaltung E</t>
  </si>
  <si>
    <t>Bevölkerungsentwicklung in Prozent</t>
  </si>
  <si>
    <t>Rechenwert:</t>
  </si>
  <si>
    <t>Diagrammgestaltung F</t>
  </si>
  <si>
    <t>Fläche in km²</t>
  </si>
  <si>
    <t>Bevölkerungsdichte pro km²</t>
  </si>
  <si>
    <t>BD auf eine Nachkommastelle</t>
  </si>
  <si>
    <t>Periode</t>
  </si>
  <si>
    <t>L U F T T E M P E R A T U R   (°C)</t>
  </si>
  <si>
    <t>1961-1984</t>
  </si>
  <si>
    <t>Monats-</t>
  </si>
  <si>
    <t>M o n a t l i c h e s</t>
  </si>
  <si>
    <t xml:space="preserve">A b s o l u t e s </t>
  </si>
  <si>
    <t>mittel</t>
  </si>
  <si>
    <t>Maximum</t>
  </si>
  <si>
    <t>Minimum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</si>
  <si>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</si>
  <si>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</si>
  <si>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</si>
  <si>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</si>
  <si>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</si>
  <si>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</si>
  <si>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</si>
  <si>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</si>
  <si>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</si>
  <si>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</si>
  <si>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</si>
  <si>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</si>
  <si>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</si>
  <si>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Diagrammgestaltung G</t>
  </si>
  <si>
    <t>Diagrammgestaltung H</t>
  </si>
  <si>
    <t>N I E D E R S C H L A G</t>
  </si>
  <si>
    <t>summe</t>
  </si>
  <si>
    <t>mm</t>
  </si>
  <si>
    <t>g</t>
  </si>
  <si>
    <t>Diagrammgestaltung I</t>
  </si>
  <si>
    <t>S O N N E N S C H E I N</t>
  </si>
  <si>
    <t>N E B E L</t>
  </si>
  <si>
    <t>Heitere</t>
  </si>
  <si>
    <t>Trübe</t>
  </si>
  <si>
    <t>Zahl</t>
  </si>
  <si>
    <t>summe(h)</t>
  </si>
  <si>
    <t>Tage</t>
  </si>
  <si>
    <t>d.Tage</t>
  </si>
  <si>
    <t>J</t>
  </si>
  <si>
    <t>F</t>
  </si>
  <si>
    <t>M</t>
  </si>
  <si>
    <t>A</t>
  </si>
  <si>
    <t>S</t>
  </si>
  <si>
    <t>O</t>
  </si>
  <si>
    <t>N</t>
  </si>
  <si>
    <t>D</t>
  </si>
  <si>
    <t>Diagrammgestaltung J</t>
  </si>
  <si>
    <t>GW</t>
  </si>
  <si>
    <t>Fach:</t>
  </si>
  <si>
    <t>Lernziele</t>
  </si>
  <si>
    <t>Unterrichtsthema</t>
  </si>
  <si>
    <t>Wertigkeit</t>
  </si>
  <si>
    <t>Arbeiten mit digitalen Geomedien</t>
  </si>
  <si>
    <t>Die SuS können ihren Standort mittels digitalen Geomedien, bestimmen</t>
  </si>
  <si>
    <t>Die SuS wissen wie man mit Geomedien eine Route erstellen kann</t>
  </si>
  <si>
    <t>Die SuS kennen den Unterschied zwischen Orthofoto und Satellitenbild</t>
  </si>
  <si>
    <t>Die SuS können vereinfacht erklären, wie die Ortung mittels GPS funktioniert</t>
  </si>
  <si>
    <t>Die SuS können die verschiedenen Layer eines Geomedium unterscheiden und dessen Funktion erklären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</si>
</sst>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ourie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/>
  </cellStyleXfs>
  <cellXfs count="19">
    <xf numFmtId="0" fontId="0" fillId="0" borderId="0" xfId="0"/>
    <xf numFmtId="0" fontId="0" fillId="0" borderId="0" xfId="0" applyAlignment="1"/>
    <xf numFmtId="164" fontId="3" fillId="0" borderId="0" xfId="1"/>
    <xf numFmtId="164" fontId="4" fillId="0" borderId="0" xfId="1" applyFont="1"/>
    <xf numFmtId="165" fontId="4" fillId="0" borderId="0" xfId="1" applyNumberFormat="1" applyFont="1"/>
    <xf numFmtId="164" fontId="3" fillId="0" borderId="0" xfId="1"/>
    <xf numFmtId="164" fontId="4" fillId="0" borderId="0" xfId="1" applyFont="1"/>
    <xf numFmtId="165" fontId="4" fillId="0" borderId="0" xfId="1" applyNumberFormat="1" applyFont="1"/>
    <xf numFmtId="1" fontId="4" fillId="0" borderId="0" xfId="1" applyNumberFormat="1" applyFont="1"/>
    <xf numFmtId="0" fontId="0" fillId="0" borderId="0" xfId="0" applyAlignment="1">
      <alignment horizontal="center"/>
    </xf>
    <xf numFmtId="164" fontId="3" fillId="0" borderId="0" xfId="1"/>
    <xf numFmtId="164" fontId="4" fillId="0" borderId="0" xfId="1" applyFont="1"/>
    <xf numFmtId="164" fontId="4" fillId="0" borderId="0" xfId="1" applyFont="1" applyAlignment="1">
      <alignment horizontal="center"/>
    </xf>
    <xf numFmtId="1" fontId="4" fillId="0" borderId="0" xfId="1" applyNumberFormat="1" applyFont="1"/>
    <xf numFmtId="1" fontId="5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Standard" xfId="0" builtinId="0"/>
    <cellStyle name="Standard 2" xfId="1" xr:uid="{80FD5793-C0FC-4C37-BD8B-6534109FD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A1</a:t>
            </a:r>
            <a:r>
              <a:rPr lang="de-AT" baseline="0"/>
              <a:t>: </a:t>
            </a:r>
            <a:r>
              <a:rPr lang="de-AT"/>
              <a:t>Bevölkerungsanteil in</a:t>
            </a:r>
            <a:r>
              <a:rPr lang="de-AT" baseline="0"/>
              <a:t> Reichraming von 1896-2001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4"/>
              <c:pt idx="0">
                <c:v>1896</c:v>
              </c:pt>
              <c:pt idx="1">
                <c:v>1880</c:v>
              </c:pt>
              <c:pt idx="2">
                <c:v>1890</c:v>
              </c:pt>
              <c:pt idx="3">
                <c:v>1900</c:v>
              </c:pt>
              <c:pt idx="4">
                <c:v>1910</c:v>
              </c:pt>
              <c:pt idx="5">
                <c:v>1923</c:v>
              </c:pt>
              <c:pt idx="6">
                <c:v>1934</c:v>
              </c:pt>
              <c:pt idx="7">
                <c:v>1939</c:v>
              </c:pt>
              <c:pt idx="8">
                <c:v>1951</c:v>
              </c:pt>
              <c:pt idx="9">
                <c:v>1961</c:v>
              </c:pt>
              <c:pt idx="10">
                <c:v>1971</c:v>
              </c:pt>
              <c:pt idx="11">
                <c:v>1981</c:v>
              </c:pt>
              <c:pt idx="12">
                <c:v>1991</c:v>
              </c:pt>
              <c:pt idx="13">
                <c:v>2001</c:v>
              </c:pt>
            </c:numLit>
          </c:cat>
          <c:val>
            <c:numRef>
              <c:f>Tabelle1!$D$8:$Q$8</c:f>
              <c:numCache>
                <c:formatCode>General</c:formatCode>
                <c:ptCount val="14"/>
                <c:pt idx="0">
                  <c:v>1968</c:v>
                </c:pt>
                <c:pt idx="1">
                  <c:v>2251</c:v>
                </c:pt>
                <c:pt idx="2">
                  <c:v>1953</c:v>
                </c:pt>
                <c:pt idx="3">
                  <c:v>1998</c:v>
                </c:pt>
                <c:pt idx="4">
                  <c:v>2028</c:v>
                </c:pt>
                <c:pt idx="5">
                  <c:v>2021</c:v>
                </c:pt>
                <c:pt idx="6">
                  <c:v>1968</c:v>
                </c:pt>
                <c:pt idx="7">
                  <c:v>1846</c:v>
                </c:pt>
                <c:pt idx="8">
                  <c:v>2302</c:v>
                </c:pt>
                <c:pt idx="9">
                  <c:v>2179</c:v>
                </c:pt>
                <c:pt idx="10">
                  <c:v>2177</c:v>
                </c:pt>
                <c:pt idx="11">
                  <c:v>1951</c:v>
                </c:pt>
                <c:pt idx="12">
                  <c:v>1936</c:v>
                </c:pt>
                <c:pt idx="13">
                  <c:v>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A-4E4A-8F76-52494C429DF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7930032"/>
        <c:axId val="491600816"/>
      </c:lineChart>
      <c:catAx>
        <c:axId val="55793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Zeitraum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600816"/>
        <c:crosses val="autoZero"/>
        <c:auto val="0"/>
        <c:lblAlgn val="ctr"/>
        <c:lblOffset val="100"/>
        <c:tickLblSkip val="1"/>
        <c:noMultiLvlLbl val="0"/>
      </c:catAx>
      <c:valAx>
        <c:axId val="49160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93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A10: Darstellung</a:t>
            </a:r>
            <a:r>
              <a:rPr lang="de-AT" baseline="0"/>
              <a:t> von Lernzielen innerhalb eines Netzwerkdiagramm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Tabelle1!$D$262:$K$266</c:f>
              <c:strCache>
                <c:ptCount val="5"/>
                <c:pt idx="0">
                  <c:v>Die SuS können ihren Standort mittels digitalen Geomedien, bestimmen</c:v>
                </c:pt>
                <c:pt idx="1">
                  <c:v>Die SuS wissen wie man mit Geomedien eine Route erstellen kann</c:v>
                </c:pt>
                <c:pt idx="2">
                  <c:v>Die SuS kennen den Unterschied zwischen Orthofoto und Satellitenbild</c:v>
                </c:pt>
                <c:pt idx="3">
                  <c:v>Die SuS können vereinfacht erklären, wie die Ortung mittels GPS funktioniert</c:v>
                </c:pt>
                <c:pt idx="4">
                  <c:v>Die SuS können die verschiedenen Layer eines Geomedium unterscheiden und dessen Funktion erklären</c:v>
                </c:pt>
              </c:strCache>
            </c:strRef>
          </c:cat>
          <c:val>
            <c:numRef>
              <c:f>Tabelle1!$D$268:$D$272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30</c:v>
                </c:pt>
                <c:pt idx="3">
                  <c:v>65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0-43FF-B8F9-6F284D68D66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Tabelle1!$D$262:$K$266</c:f>
              <c:strCache>
                <c:ptCount val="5"/>
                <c:pt idx="0">
                  <c:v>Die SuS können ihren Standort mittels digitalen Geomedien, bestimmen</c:v>
                </c:pt>
                <c:pt idx="1">
                  <c:v>Die SuS wissen wie man mit Geomedien eine Route erstellen kann</c:v>
                </c:pt>
                <c:pt idx="2">
                  <c:v>Die SuS kennen den Unterschied zwischen Orthofoto und Satellitenbild</c:v>
                </c:pt>
                <c:pt idx="3">
                  <c:v>Die SuS können vereinfacht erklären, wie die Ortung mittels GPS funktioniert</c:v>
                </c:pt>
                <c:pt idx="4">
                  <c:v>Die SuS können die verschiedenen Layer eines Geomedium unterscheiden und dessen Funktion erklären</c:v>
                </c:pt>
              </c:strCache>
            </c:strRef>
          </c:cat>
          <c:val>
            <c:numRef>
              <c:f>Tabelle1!$D$262:$D$266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C0-43FF-B8F9-6F284D68D66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Tabelle1!$D$262:$K$266</c:f>
              <c:strCache>
                <c:ptCount val="5"/>
                <c:pt idx="0">
                  <c:v>Die SuS können ihren Standort mittels digitalen Geomedien, bestimmen</c:v>
                </c:pt>
                <c:pt idx="1">
                  <c:v>Die SuS wissen wie man mit Geomedien eine Route erstellen kann</c:v>
                </c:pt>
                <c:pt idx="2">
                  <c:v>Die SuS kennen den Unterschied zwischen Orthofoto und Satellitenbild</c:v>
                </c:pt>
                <c:pt idx="3">
                  <c:v>Die SuS können vereinfacht erklären, wie die Ortung mittels GPS funktioniert</c:v>
                </c:pt>
                <c:pt idx="4">
                  <c:v>Die SuS können die verschiedenen Layer eines Geomedium unterscheiden und dessen Funktion erklären</c:v>
                </c:pt>
              </c:strCache>
            </c:strRef>
          </c:cat>
          <c:val>
            <c:numRef>
              <c:f>Tabelle1!$E$262:$E$266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DCC0-43FF-B8F9-6F284D68D66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Tabelle1!$D$262:$K$266</c:f>
              <c:strCache>
                <c:ptCount val="5"/>
                <c:pt idx="0">
                  <c:v>Die SuS können ihren Standort mittels digitalen Geomedien, bestimmen</c:v>
                </c:pt>
                <c:pt idx="1">
                  <c:v>Die SuS wissen wie man mit Geomedien eine Route erstellen kann</c:v>
                </c:pt>
                <c:pt idx="2">
                  <c:v>Die SuS kennen den Unterschied zwischen Orthofoto und Satellitenbild</c:v>
                </c:pt>
                <c:pt idx="3">
                  <c:v>Die SuS können vereinfacht erklären, wie die Ortung mittels GPS funktioniert</c:v>
                </c:pt>
                <c:pt idx="4">
                  <c:v>Die SuS können die verschiedenen Layer eines Geomedium unterscheiden und dessen Funktion erklären</c:v>
                </c:pt>
              </c:strCache>
            </c:strRef>
          </c:cat>
          <c:val>
            <c:numRef>
              <c:f>Tabelle1!$F$262:$F$266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DCC0-43FF-B8F9-6F284D68D66D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Tabelle1!$D$262:$K$266</c:f>
              <c:strCache>
                <c:ptCount val="5"/>
                <c:pt idx="0">
                  <c:v>Die SuS können ihren Standort mittels digitalen Geomedien, bestimmen</c:v>
                </c:pt>
                <c:pt idx="1">
                  <c:v>Die SuS wissen wie man mit Geomedien eine Route erstellen kann</c:v>
                </c:pt>
                <c:pt idx="2">
                  <c:v>Die SuS kennen den Unterschied zwischen Orthofoto und Satellitenbild</c:v>
                </c:pt>
                <c:pt idx="3">
                  <c:v>Die SuS können vereinfacht erklären, wie die Ortung mittels GPS funktioniert</c:v>
                </c:pt>
                <c:pt idx="4">
                  <c:v>Die SuS können die verschiedenen Layer eines Geomedium unterscheiden und dessen Funktion erklären</c:v>
                </c:pt>
              </c:strCache>
            </c:strRef>
          </c:cat>
          <c:val>
            <c:numRef>
              <c:f>Tabelle1!$G$262:$G$266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DCC0-43FF-B8F9-6F284D68D66D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Tabelle1!$D$262:$K$266</c:f>
              <c:strCache>
                <c:ptCount val="5"/>
                <c:pt idx="0">
                  <c:v>Die SuS können ihren Standort mittels digitalen Geomedien, bestimmen</c:v>
                </c:pt>
                <c:pt idx="1">
                  <c:v>Die SuS wissen wie man mit Geomedien eine Route erstellen kann</c:v>
                </c:pt>
                <c:pt idx="2">
                  <c:v>Die SuS kennen den Unterschied zwischen Orthofoto und Satellitenbild</c:v>
                </c:pt>
                <c:pt idx="3">
                  <c:v>Die SuS können vereinfacht erklären, wie die Ortung mittels GPS funktioniert</c:v>
                </c:pt>
                <c:pt idx="4">
                  <c:v>Die SuS können die verschiedenen Layer eines Geomedium unterscheiden und dessen Funktion erklären</c:v>
                </c:pt>
              </c:strCache>
            </c:strRef>
          </c:cat>
          <c:val>
            <c:numRef>
              <c:f>Tabelle1!$H$262:$H$266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DCC0-43FF-B8F9-6F284D68D66D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Tabelle1!$D$262:$K$266</c:f>
              <c:strCache>
                <c:ptCount val="5"/>
                <c:pt idx="0">
                  <c:v>Die SuS können ihren Standort mittels digitalen Geomedien, bestimmen</c:v>
                </c:pt>
                <c:pt idx="1">
                  <c:v>Die SuS wissen wie man mit Geomedien eine Route erstellen kann</c:v>
                </c:pt>
                <c:pt idx="2">
                  <c:v>Die SuS kennen den Unterschied zwischen Orthofoto und Satellitenbild</c:v>
                </c:pt>
                <c:pt idx="3">
                  <c:v>Die SuS können vereinfacht erklären, wie die Ortung mittels GPS funktioniert</c:v>
                </c:pt>
                <c:pt idx="4">
                  <c:v>Die SuS können die verschiedenen Layer eines Geomedium unterscheiden und dessen Funktion erklären</c:v>
                </c:pt>
              </c:strCache>
            </c:strRef>
          </c:cat>
          <c:val>
            <c:numRef>
              <c:f>Tabelle1!$I$262:$I$266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DCC0-43FF-B8F9-6F284D68D66D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Tabelle1!$D$262:$K$266</c:f>
              <c:strCache>
                <c:ptCount val="5"/>
                <c:pt idx="0">
                  <c:v>Die SuS können ihren Standort mittels digitalen Geomedien, bestimmen</c:v>
                </c:pt>
                <c:pt idx="1">
                  <c:v>Die SuS wissen wie man mit Geomedien eine Route erstellen kann</c:v>
                </c:pt>
                <c:pt idx="2">
                  <c:v>Die SuS kennen den Unterschied zwischen Orthofoto und Satellitenbild</c:v>
                </c:pt>
                <c:pt idx="3">
                  <c:v>Die SuS können vereinfacht erklären, wie die Ortung mittels GPS funktioniert</c:v>
                </c:pt>
                <c:pt idx="4">
                  <c:v>Die SuS können die verschiedenen Layer eines Geomedium unterscheiden und dessen Funktion erklären</c:v>
                </c:pt>
              </c:strCache>
            </c:strRef>
          </c:cat>
          <c:val>
            <c:numRef>
              <c:f>Tabelle1!$J$262:$J$266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DCC0-43FF-B8F9-6F284D68D66D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Tabelle1!$D$262:$K$266</c:f>
              <c:strCache>
                <c:ptCount val="5"/>
                <c:pt idx="0">
                  <c:v>Die SuS können ihren Standort mittels digitalen Geomedien, bestimmen</c:v>
                </c:pt>
                <c:pt idx="1">
                  <c:v>Die SuS wissen wie man mit Geomedien eine Route erstellen kann</c:v>
                </c:pt>
                <c:pt idx="2">
                  <c:v>Die SuS kennen den Unterschied zwischen Orthofoto und Satellitenbild</c:v>
                </c:pt>
                <c:pt idx="3">
                  <c:v>Die SuS können vereinfacht erklären, wie die Ortung mittels GPS funktioniert</c:v>
                </c:pt>
                <c:pt idx="4">
                  <c:v>Die SuS können die verschiedenen Layer eines Geomedium unterscheiden und dessen Funktion erklären</c:v>
                </c:pt>
              </c:strCache>
            </c:strRef>
          </c:cat>
          <c:val>
            <c:numRef>
              <c:f>Tabelle1!$K$262:$K$266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DCC0-43FF-B8F9-6F284D68D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650024"/>
        <c:axId val="384653304"/>
      </c:radarChart>
      <c:catAx>
        <c:axId val="38465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653304"/>
        <c:crosses val="autoZero"/>
        <c:auto val="1"/>
        <c:lblAlgn val="ctr"/>
        <c:lblOffset val="100"/>
        <c:noMultiLvlLbl val="0"/>
      </c:catAx>
      <c:valAx>
        <c:axId val="384653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46500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A2: Bevölkerungsanteil in</a:t>
            </a:r>
            <a:r>
              <a:rPr lang="de-AT" baseline="0"/>
              <a:t> Reichraming von 1896-2018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1"/>
              <c:pt idx="0">
                <c:v>1896</c:v>
              </c:pt>
              <c:pt idx="1">
                <c:v>1880</c:v>
              </c:pt>
              <c:pt idx="2">
                <c:v>1890</c:v>
              </c:pt>
              <c:pt idx="3">
                <c:v>1900</c:v>
              </c:pt>
              <c:pt idx="4">
                <c:v>1910</c:v>
              </c:pt>
              <c:pt idx="5">
                <c:v>1923</c:v>
              </c:pt>
              <c:pt idx="6">
                <c:v>1934</c:v>
              </c:pt>
              <c:pt idx="7">
                <c:v>1939</c:v>
              </c:pt>
              <c:pt idx="8">
                <c:v>1951</c:v>
              </c:pt>
              <c:pt idx="9">
                <c:v>1961</c:v>
              </c:pt>
              <c:pt idx="10">
                <c:v>1971</c:v>
              </c:pt>
              <c:pt idx="11">
                <c:v>1981</c:v>
              </c:pt>
              <c:pt idx="12">
                <c:v>1991</c:v>
              </c:pt>
              <c:pt idx="13">
                <c:v>2001</c:v>
              </c:pt>
              <c:pt idx="14">
                <c:v>2002</c:v>
              </c:pt>
              <c:pt idx="15">
                <c:v>2003</c:v>
              </c:pt>
              <c:pt idx="16">
                <c:v>2004</c:v>
              </c:pt>
              <c:pt idx="17">
                <c:v>2005</c:v>
              </c:pt>
              <c:pt idx="18">
                <c:v>2006</c:v>
              </c:pt>
              <c:pt idx="19">
                <c:v>2007</c:v>
              </c:pt>
              <c:pt idx="20">
                <c:v>2008</c:v>
              </c:pt>
              <c:pt idx="21">
                <c:v>2009</c:v>
              </c:pt>
              <c:pt idx="22">
                <c:v>2010</c:v>
              </c:pt>
              <c:pt idx="23">
                <c:v>2011</c:v>
              </c:pt>
              <c:pt idx="24">
                <c:v>2012</c:v>
              </c:pt>
              <c:pt idx="25">
                <c:v>2013</c:v>
              </c:pt>
              <c:pt idx="26">
                <c:v>2014</c:v>
              </c:pt>
              <c:pt idx="27">
                <c:v>2015</c:v>
              </c:pt>
              <c:pt idx="28">
                <c:v>2016</c:v>
              </c:pt>
              <c:pt idx="29">
                <c:v>2017</c:v>
              </c:pt>
              <c:pt idx="30">
                <c:v>2018</c:v>
              </c:pt>
            </c:numLit>
          </c:cat>
          <c:val>
            <c:numRef>
              <c:f>Tabelle1!$D$33:$AH$33</c:f>
              <c:numCache>
                <c:formatCode>General</c:formatCode>
                <c:ptCount val="31"/>
                <c:pt idx="0">
                  <c:v>1968</c:v>
                </c:pt>
                <c:pt idx="1">
                  <c:v>2251</c:v>
                </c:pt>
                <c:pt idx="2">
                  <c:v>1953</c:v>
                </c:pt>
                <c:pt idx="3">
                  <c:v>1998</c:v>
                </c:pt>
                <c:pt idx="4">
                  <c:v>2028</c:v>
                </c:pt>
                <c:pt idx="5">
                  <c:v>2021</c:v>
                </c:pt>
                <c:pt idx="6">
                  <c:v>1968</c:v>
                </c:pt>
                <c:pt idx="7">
                  <c:v>1846</c:v>
                </c:pt>
                <c:pt idx="8">
                  <c:v>2302</c:v>
                </c:pt>
                <c:pt idx="9">
                  <c:v>2179</c:v>
                </c:pt>
                <c:pt idx="10">
                  <c:v>2177</c:v>
                </c:pt>
                <c:pt idx="11">
                  <c:v>1951</c:v>
                </c:pt>
                <c:pt idx="12">
                  <c:v>1936</c:v>
                </c:pt>
                <c:pt idx="13">
                  <c:v>1883</c:v>
                </c:pt>
                <c:pt idx="14">
                  <c:v>1901</c:v>
                </c:pt>
                <c:pt idx="15">
                  <c:v>1892</c:v>
                </c:pt>
                <c:pt idx="16">
                  <c:v>1882</c:v>
                </c:pt>
                <c:pt idx="17">
                  <c:v>1888</c:v>
                </c:pt>
                <c:pt idx="18">
                  <c:v>1870</c:v>
                </c:pt>
                <c:pt idx="19">
                  <c:v>1841</c:v>
                </c:pt>
                <c:pt idx="20">
                  <c:v>1843</c:v>
                </c:pt>
                <c:pt idx="21">
                  <c:v>1795</c:v>
                </c:pt>
                <c:pt idx="22">
                  <c:v>1804</c:v>
                </c:pt>
                <c:pt idx="23">
                  <c:v>1794</c:v>
                </c:pt>
                <c:pt idx="24">
                  <c:v>1794</c:v>
                </c:pt>
                <c:pt idx="25">
                  <c:v>1764</c:v>
                </c:pt>
                <c:pt idx="26">
                  <c:v>1730</c:v>
                </c:pt>
                <c:pt idx="27">
                  <c:v>1742</c:v>
                </c:pt>
                <c:pt idx="28">
                  <c:v>1731</c:v>
                </c:pt>
                <c:pt idx="29">
                  <c:v>1741</c:v>
                </c:pt>
                <c:pt idx="30">
                  <c:v>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E0-487F-8CE8-EB8BC128B53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7930032"/>
        <c:axId val="4916008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General</c:formatCode>
                    <c:ptCount val="31"/>
                    <c:pt idx="0">
                      <c:v>1896</c:v>
                    </c:pt>
                    <c:pt idx="1">
                      <c:v>1880</c:v>
                    </c:pt>
                    <c:pt idx="2">
                      <c:v>1890</c:v>
                    </c:pt>
                    <c:pt idx="3">
                      <c:v>1900</c:v>
                    </c:pt>
                    <c:pt idx="4">
                      <c:v>1910</c:v>
                    </c:pt>
                    <c:pt idx="5">
                      <c:v>1923</c:v>
                    </c:pt>
                    <c:pt idx="6">
                      <c:v>1934</c:v>
                    </c:pt>
                    <c:pt idx="7">
                      <c:v>1939</c:v>
                    </c:pt>
                    <c:pt idx="8">
                      <c:v>1951</c:v>
                    </c:pt>
                    <c:pt idx="9">
                      <c:v>1961</c:v>
                    </c:pt>
                    <c:pt idx="10">
                      <c:v>1971</c:v>
                    </c:pt>
                    <c:pt idx="11">
                      <c:v>1981</c:v>
                    </c:pt>
                    <c:pt idx="12">
                      <c:v>1991</c:v>
                    </c:pt>
                    <c:pt idx="13">
                      <c:v>2001</c:v>
                    </c:pt>
                    <c:pt idx="14">
                      <c:v>2002</c:v>
                    </c:pt>
                    <c:pt idx="15">
                      <c:v>2003</c:v>
                    </c:pt>
                    <c:pt idx="16">
                      <c:v>2004</c:v>
                    </c:pt>
                    <c:pt idx="17">
                      <c:v>2005</c:v>
                    </c:pt>
                    <c:pt idx="18">
                      <c:v>2006</c:v>
                    </c:pt>
                    <c:pt idx="19">
                      <c:v>2007</c:v>
                    </c:pt>
                    <c:pt idx="20">
                      <c:v>2008</c:v>
                    </c:pt>
                    <c:pt idx="21">
                      <c:v>2009</c:v>
                    </c:pt>
                    <c:pt idx="22">
                      <c:v>2010</c:v>
                    </c:pt>
                    <c:pt idx="23">
                      <c:v>2011</c:v>
                    </c:pt>
                    <c:pt idx="24">
                      <c:v>2012</c:v>
                    </c:pt>
                    <c:pt idx="25">
                      <c:v>2013</c:v>
                    </c:pt>
                    <c:pt idx="26">
                      <c:v>2014</c:v>
                    </c:pt>
                    <c:pt idx="27">
                      <c:v>2015</c:v>
                    </c:pt>
                    <c:pt idx="28">
                      <c:v>2016</c:v>
                    </c:pt>
                    <c:pt idx="29">
                      <c:v>2017</c:v>
                    </c:pt>
                    <c:pt idx="30">
                      <c:v>2018</c:v>
                    </c:pt>
                  </c:numLit>
                </c:cat>
                <c:val>
                  <c:numRef>
                    <c:extLst>
                      <c:ext uri="{02D57815-91ED-43cb-92C2-25804820EDAC}">
                        <c15:formulaRef>
                          <c15:sqref>Tabelle1!$D$33:$AH$33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1968</c:v>
                      </c:pt>
                      <c:pt idx="1">
                        <c:v>2251</c:v>
                      </c:pt>
                      <c:pt idx="2">
                        <c:v>1953</c:v>
                      </c:pt>
                      <c:pt idx="3">
                        <c:v>1998</c:v>
                      </c:pt>
                      <c:pt idx="4">
                        <c:v>2028</c:v>
                      </c:pt>
                      <c:pt idx="5">
                        <c:v>2021</c:v>
                      </c:pt>
                      <c:pt idx="6">
                        <c:v>1968</c:v>
                      </c:pt>
                      <c:pt idx="7">
                        <c:v>1846</c:v>
                      </c:pt>
                      <c:pt idx="8">
                        <c:v>2302</c:v>
                      </c:pt>
                      <c:pt idx="9">
                        <c:v>2179</c:v>
                      </c:pt>
                      <c:pt idx="10">
                        <c:v>2177</c:v>
                      </c:pt>
                      <c:pt idx="11">
                        <c:v>1951</c:v>
                      </c:pt>
                      <c:pt idx="12">
                        <c:v>1936</c:v>
                      </c:pt>
                      <c:pt idx="13">
                        <c:v>1883</c:v>
                      </c:pt>
                      <c:pt idx="14">
                        <c:v>1901</c:v>
                      </c:pt>
                      <c:pt idx="15">
                        <c:v>1892</c:v>
                      </c:pt>
                      <c:pt idx="16">
                        <c:v>1882</c:v>
                      </c:pt>
                      <c:pt idx="17">
                        <c:v>1888</c:v>
                      </c:pt>
                      <c:pt idx="18">
                        <c:v>1870</c:v>
                      </c:pt>
                      <c:pt idx="19">
                        <c:v>1841</c:v>
                      </c:pt>
                      <c:pt idx="20">
                        <c:v>1843</c:v>
                      </c:pt>
                      <c:pt idx="21">
                        <c:v>1795</c:v>
                      </c:pt>
                      <c:pt idx="22">
                        <c:v>1804</c:v>
                      </c:pt>
                      <c:pt idx="23">
                        <c:v>1794</c:v>
                      </c:pt>
                      <c:pt idx="24">
                        <c:v>1794</c:v>
                      </c:pt>
                      <c:pt idx="25">
                        <c:v>1764</c:v>
                      </c:pt>
                      <c:pt idx="26">
                        <c:v>1730</c:v>
                      </c:pt>
                      <c:pt idx="27">
                        <c:v>1742</c:v>
                      </c:pt>
                      <c:pt idx="28">
                        <c:v>1731</c:v>
                      </c:pt>
                      <c:pt idx="29">
                        <c:v>1741</c:v>
                      </c:pt>
                      <c:pt idx="30">
                        <c:v>1742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7E0-487F-8CE8-EB8BC128B533}"/>
                  </c:ext>
                </c:extLst>
              </c15:ser>
            </c15:filteredLineSeries>
          </c:ext>
        </c:extLst>
      </c:lineChart>
      <c:catAx>
        <c:axId val="55793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Zeitraum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600816"/>
        <c:crosses val="autoZero"/>
        <c:auto val="0"/>
        <c:lblAlgn val="ctr"/>
        <c:lblOffset val="100"/>
        <c:tickLblSkip val="1"/>
        <c:noMultiLvlLbl val="0"/>
      </c:catAx>
      <c:valAx>
        <c:axId val="49160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93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A3: Prozentuelle</a:t>
            </a:r>
            <a:r>
              <a:rPr lang="de-AT" baseline="0"/>
              <a:t> Verteilung der Bevölkerung in OÖ 2018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803-4E63-9D27-DCA14A926A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803-4E63-9D27-DCA14A926A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803-4E63-9D27-DCA14A926A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803-4E63-9D27-DCA14A926A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803-4E63-9D27-DCA14A926A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803-4E63-9D27-DCA14A926A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B803-4E63-9D27-DCA14A926A3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803-4E63-9D27-DCA14A926A3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B803-4E63-9D27-DCA14A926A3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803-4E63-9D27-DCA14A926A3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803-4E63-9D27-DCA14A926A3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803-4E63-9D27-DCA14A926A3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B803-4E63-9D27-DCA14A926A3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803-4E63-9D27-DCA14A926A3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B803-4E63-9D27-DCA14A926A3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803-4E63-9D27-DCA14A926A3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B803-4E63-9D27-DCA14A926A3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803-4E63-9D27-DCA14A926A35}"/>
              </c:ext>
            </c:extLst>
          </c:dPt>
          <c:dLbls>
            <c:dLbl>
              <c:idx val="0"/>
              <c:layout>
                <c:manualLayout>
                  <c:x val="-3.3416875522138678E-3"/>
                  <c:y val="-0.148653719961999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03-4E63-9D27-DCA14A926A35}"/>
                </c:ext>
              </c:extLst>
            </c:dLbl>
            <c:dLbl>
              <c:idx val="1"/>
              <c:layout>
                <c:manualLayout>
                  <c:x val="0.11194653299916457"/>
                  <c:y val="-0.157754968122938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03-4E63-9D27-DCA14A926A35}"/>
                </c:ext>
              </c:extLst>
            </c:dLbl>
            <c:dLbl>
              <c:idx val="2"/>
              <c:layout>
                <c:manualLayout>
                  <c:x val="0.16040100250626566"/>
                  <c:y val="-8.7978732222407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03-4E63-9D27-DCA14A926A35}"/>
                </c:ext>
              </c:extLst>
            </c:dLbl>
            <c:dLbl>
              <c:idx val="3"/>
              <c:layout>
                <c:manualLayout>
                  <c:x val="0.1821219715956558"/>
                  <c:y val="-2.1236245708857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03-4E63-9D27-DCA14A926A35}"/>
                </c:ext>
              </c:extLst>
            </c:dLbl>
            <c:dLbl>
              <c:idx val="4"/>
              <c:layout>
                <c:manualLayout>
                  <c:x val="0.12030075187969924"/>
                  <c:y val="2.4269995095836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03-4E63-9D27-DCA14A926A35}"/>
                </c:ext>
              </c:extLst>
            </c:dLbl>
            <c:dLbl>
              <c:idx val="5"/>
              <c:layout>
                <c:manualLayout>
                  <c:x val="0.12698412698412698"/>
                  <c:y val="3.03374938697957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03-4E63-9D27-DCA14A926A35}"/>
                </c:ext>
              </c:extLst>
            </c:dLbl>
            <c:dLbl>
              <c:idx val="6"/>
              <c:layout>
                <c:manualLayout>
                  <c:x val="0.12698412698412712"/>
                  <c:y val="2.73037444828161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03-4E63-9D27-DCA14A926A35}"/>
                </c:ext>
              </c:extLst>
            </c:dLbl>
            <c:dLbl>
              <c:idx val="7"/>
              <c:layout>
                <c:manualLayout>
                  <c:x val="0.10025062656641592"/>
                  <c:y val="6.97762359005302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03-4E63-9D27-DCA14A926A35}"/>
                </c:ext>
              </c:extLst>
            </c:dLbl>
            <c:dLbl>
              <c:idx val="8"/>
              <c:layout>
                <c:manualLayout>
                  <c:x val="8.3542188805346695E-2"/>
                  <c:y val="0.12438372486616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03-4E63-9D27-DCA14A926A35}"/>
                </c:ext>
              </c:extLst>
            </c:dLbl>
            <c:dLbl>
              <c:idx val="9"/>
              <c:layout>
                <c:manualLayout>
                  <c:x val="2.5062656641604009E-2"/>
                  <c:y val="0.142586221188040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03-4E63-9D27-DCA14A926A35}"/>
                </c:ext>
              </c:extLst>
            </c:dLbl>
            <c:dLbl>
              <c:idx val="10"/>
              <c:layout>
                <c:manualLayout>
                  <c:x val="-3.0075187969924873E-2"/>
                  <c:y val="0.13651872241408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03-4E63-9D27-DCA14A926A35}"/>
                </c:ext>
              </c:extLst>
            </c:dLbl>
            <c:dLbl>
              <c:idx val="11"/>
              <c:layout>
                <c:manualLayout>
                  <c:x val="-9.8579782790309142E-2"/>
                  <c:y val="0.115282476705223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03-4E63-9D27-DCA14A926A35}"/>
                </c:ext>
              </c:extLst>
            </c:dLbl>
            <c:dLbl>
              <c:idx val="12"/>
              <c:layout>
                <c:manualLayout>
                  <c:x val="-0.11194653299916461"/>
                  <c:y val="4.8539990191673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03-4E63-9D27-DCA14A926A35}"/>
                </c:ext>
              </c:extLst>
            </c:dLbl>
            <c:dLbl>
              <c:idx val="13"/>
              <c:layout>
                <c:manualLayout>
                  <c:x val="-0.11027568922305767"/>
                  <c:y val="3.03374938697957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03-4E63-9D27-DCA14A926A35}"/>
                </c:ext>
              </c:extLst>
            </c:dLbl>
            <c:dLbl>
              <c:idx val="14"/>
              <c:layout>
                <c:manualLayout>
                  <c:x val="-0.11194653299916457"/>
                  <c:y val="-3.03374938697957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03-4E63-9D27-DCA14A926A35}"/>
                </c:ext>
              </c:extLst>
            </c:dLbl>
            <c:dLbl>
              <c:idx val="15"/>
              <c:layout>
                <c:manualLayout>
                  <c:x val="-0.10860484544695075"/>
                  <c:y val="-6.37087371265711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03-4E63-9D27-DCA14A926A35}"/>
                </c:ext>
              </c:extLst>
            </c:dLbl>
            <c:dLbl>
              <c:idx val="16"/>
              <c:layout>
                <c:manualLayout>
                  <c:x val="-0.13533834586466167"/>
                  <c:y val="-0.118316226092203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03-4E63-9D27-DCA14A926A35}"/>
                </c:ext>
              </c:extLst>
            </c:dLbl>
            <c:dLbl>
              <c:idx val="17"/>
              <c:layout>
                <c:manualLayout>
                  <c:x val="-6.0150375939849683E-2"/>
                  <c:y val="-0.1486537199619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03-4E63-9D27-DCA14A926A3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Tabelle1!$B$58:$B$75</c:f>
              <c:strCache>
                <c:ptCount val="18"/>
                <c:pt idx="0">
                  <c:v>Steyr-Land</c:v>
                </c:pt>
                <c:pt idx="1">
                  <c:v>Steyr-Stadt</c:v>
                </c:pt>
                <c:pt idx="2">
                  <c:v>Kirchdorf a.d Krems</c:v>
                </c:pt>
                <c:pt idx="3">
                  <c:v>Gmunden</c:v>
                </c:pt>
                <c:pt idx="4">
                  <c:v>Vöcklabruck</c:v>
                </c:pt>
                <c:pt idx="5">
                  <c:v>Braunau am Inn</c:v>
                </c:pt>
                <c:pt idx="6">
                  <c:v>Ried im Innkreis</c:v>
                </c:pt>
                <c:pt idx="7">
                  <c:v>Schärding</c:v>
                </c:pt>
                <c:pt idx="8">
                  <c:v>Grieskirchen</c:v>
                </c:pt>
                <c:pt idx="9">
                  <c:v>Eferding</c:v>
                </c:pt>
                <c:pt idx="10">
                  <c:v>Wels-Land</c:v>
                </c:pt>
                <c:pt idx="11">
                  <c:v>Wels-Stadt</c:v>
                </c:pt>
                <c:pt idx="12">
                  <c:v>Linz-Land</c:v>
                </c:pt>
                <c:pt idx="13">
                  <c:v>Linz-Stadt</c:v>
                </c:pt>
                <c:pt idx="14">
                  <c:v>Perg</c:v>
                </c:pt>
                <c:pt idx="15">
                  <c:v>Freistadt</c:v>
                </c:pt>
                <c:pt idx="16">
                  <c:v>Urfahr-Umgebung</c:v>
                </c:pt>
                <c:pt idx="17">
                  <c:v>Rohrbach</c:v>
                </c:pt>
              </c:strCache>
            </c:strRef>
          </c:cat>
          <c:val>
            <c:numRef>
              <c:f>Tabelle1!$F$58:$F$75</c:f>
              <c:numCache>
                <c:formatCode>General</c:formatCode>
                <c:ptCount val="18"/>
                <c:pt idx="0">
                  <c:v>60334</c:v>
                </c:pt>
                <c:pt idx="1">
                  <c:v>38331</c:v>
                </c:pt>
                <c:pt idx="2">
                  <c:v>56780</c:v>
                </c:pt>
                <c:pt idx="3">
                  <c:v>101256</c:v>
                </c:pt>
                <c:pt idx="4">
                  <c:v>135316</c:v>
                </c:pt>
                <c:pt idx="5">
                  <c:v>103325</c:v>
                </c:pt>
                <c:pt idx="6">
                  <c:v>60788</c:v>
                </c:pt>
                <c:pt idx="7">
                  <c:v>57253</c:v>
                </c:pt>
                <c:pt idx="8">
                  <c:v>64681</c:v>
                </c:pt>
                <c:pt idx="9">
                  <c:v>32950</c:v>
                </c:pt>
                <c:pt idx="10">
                  <c:v>72098</c:v>
                </c:pt>
                <c:pt idx="11">
                  <c:v>61233</c:v>
                </c:pt>
                <c:pt idx="12">
                  <c:v>148544</c:v>
                </c:pt>
                <c:pt idx="13">
                  <c:v>204846</c:v>
                </c:pt>
                <c:pt idx="14">
                  <c:v>68112</c:v>
                </c:pt>
                <c:pt idx="15">
                  <c:v>66271</c:v>
                </c:pt>
                <c:pt idx="16">
                  <c:v>84426</c:v>
                </c:pt>
                <c:pt idx="17">
                  <c:v>57032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3-4E63-9D27-DCA14A926A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5-7733-4D50-84A8-DA608D6F16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7-7733-4D50-84A8-DA608D6F16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9-7733-4D50-84A8-DA608D6F16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7733-4D50-84A8-DA608D6F16B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D-7733-4D50-84A8-DA608D6F16B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F-7733-4D50-84A8-DA608D6F16B9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1-7733-4D50-84A8-DA608D6F16B9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3-7733-4D50-84A8-DA608D6F16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5-7733-4D50-84A8-DA608D6F16B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7-7733-4D50-84A8-DA608D6F16B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9-7733-4D50-84A8-DA608D6F16B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B-7733-4D50-84A8-DA608D6F16B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D-7733-4D50-84A8-DA608D6F16B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F-7733-4D50-84A8-DA608D6F16B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1-7733-4D50-84A8-DA608D6F16B9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3-7733-4D50-84A8-DA608D6F16B9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5-7733-4D50-84A8-DA608D6F16B9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7-7733-4D50-84A8-DA608D6F16B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Tabelle1!$B$58:$B$75</c15:sqref>
                        </c15:formulaRef>
                      </c:ext>
                    </c:extLst>
                    <c:strCache>
                      <c:ptCount val="18"/>
                      <c:pt idx="0">
                        <c:v>Steyr-Land</c:v>
                      </c:pt>
                      <c:pt idx="1">
                        <c:v>Steyr-Stadt</c:v>
                      </c:pt>
                      <c:pt idx="2">
                        <c:v>Kirchdorf a.d Krems</c:v>
                      </c:pt>
                      <c:pt idx="3">
                        <c:v>Gmunden</c:v>
                      </c:pt>
                      <c:pt idx="4">
                        <c:v>Vöcklabruck</c:v>
                      </c:pt>
                      <c:pt idx="5">
                        <c:v>Braunau am Inn</c:v>
                      </c:pt>
                      <c:pt idx="6">
                        <c:v>Ried im Innkreis</c:v>
                      </c:pt>
                      <c:pt idx="7">
                        <c:v>Schärding</c:v>
                      </c:pt>
                      <c:pt idx="8">
                        <c:v>Grieskirchen</c:v>
                      </c:pt>
                      <c:pt idx="9">
                        <c:v>Eferding</c:v>
                      </c:pt>
                      <c:pt idx="10">
                        <c:v>Wels-Land</c:v>
                      </c:pt>
                      <c:pt idx="11">
                        <c:v>Wels-Stadt</c:v>
                      </c:pt>
                      <c:pt idx="12">
                        <c:v>Linz-Land</c:v>
                      </c:pt>
                      <c:pt idx="13">
                        <c:v>Linz-Stadt</c:v>
                      </c:pt>
                      <c:pt idx="14">
                        <c:v>Perg</c:v>
                      </c:pt>
                      <c:pt idx="15">
                        <c:v>Freistadt</c:v>
                      </c:pt>
                      <c:pt idx="16">
                        <c:v>Urfahr-Umgebung</c:v>
                      </c:pt>
                      <c:pt idx="17">
                        <c:v>Rohrbach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Tabelle1!$C$58:$C$75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803-4E63-9D27-DCA14A926A35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7733-4D50-84A8-DA608D6F16B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7733-4D50-84A8-DA608D6F16B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7733-4D50-84A8-DA608D6F16B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7733-4D50-84A8-DA608D6F16B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7733-4D50-84A8-DA608D6F16B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7733-4D50-84A8-DA608D6F16B9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733-4D50-84A8-DA608D6F16B9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733-4D50-84A8-DA608D6F16B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7733-4D50-84A8-DA608D6F16B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7733-4D50-84A8-DA608D6F16B9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7733-4D50-84A8-DA608D6F16B9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7733-4D50-84A8-DA608D6F16B9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7733-4D50-84A8-DA608D6F16B9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7733-4D50-84A8-DA608D6F16B9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7733-4D50-84A8-DA608D6F16B9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7733-4D50-84A8-DA608D6F16B9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7733-4D50-84A8-DA608D6F16B9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7733-4D50-84A8-DA608D6F16B9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Tabelle1!$B$58:$B$75</c15:sqref>
                        </c15:formulaRef>
                      </c:ext>
                    </c:extLst>
                    <c:strCache>
                      <c:ptCount val="18"/>
                      <c:pt idx="0">
                        <c:v>Steyr-Land</c:v>
                      </c:pt>
                      <c:pt idx="1">
                        <c:v>Steyr-Stadt</c:v>
                      </c:pt>
                      <c:pt idx="2">
                        <c:v>Kirchdorf a.d Krems</c:v>
                      </c:pt>
                      <c:pt idx="3">
                        <c:v>Gmunden</c:v>
                      </c:pt>
                      <c:pt idx="4">
                        <c:v>Vöcklabruck</c:v>
                      </c:pt>
                      <c:pt idx="5">
                        <c:v>Braunau am Inn</c:v>
                      </c:pt>
                      <c:pt idx="6">
                        <c:v>Ried im Innkreis</c:v>
                      </c:pt>
                      <c:pt idx="7">
                        <c:v>Schärding</c:v>
                      </c:pt>
                      <c:pt idx="8">
                        <c:v>Grieskirchen</c:v>
                      </c:pt>
                      <c:pt idx="9">
                        <c:v>Eferding</c:v>
                      </c:pt>
                      <c:pt idx="10">
                        <c:v>Wels-Land</c:v>
                      </c:pt>
                      <c:pt idx="11">
                        <c:v>Wels-Stadt</c:v>
                      </c:pt>
                      <c:pt idx="12">
                        <c:v>Linz-Land</c:v>
                      </c:pt>
                      <c:pt idx="13">
                        <c:v>Linz-Stadt</c:v>
                      </c:pt>
                      <c:pt idx="14">
                        <c:v>Perg</c:v>
                      </c:pt>
                      <c:pt idx="15">
                        <c:v>Freistadt</c:v>
                      </c:pt>
                      <c:pt idx="16">
                        <c:v>Urfahr-Umgebung</c:v>
                      </c:pt>
                      <c:pt idx="17">
                        <c:v>Rohrbach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Tabelle1!$G$58:$G$75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03-4E63-9D27-DCA14A926A3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A4:</a:t>
            </a:r>
            <a:r>
              <a:rPr lang="de-AT" baseline="0"/>
              <a:t> Vergleich der Bevölkerungsstatistik in mehreren Orte, über den Zeitraum von 115 Jahren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Tabelle1!$B$85</c:f>
              <c:strCache>
                <c:ptCount val="1"/>
                <c:pt idx="0">
                  <c:v>Reichraming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7777777777777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81-4DDF-B58B-71F0E2BBF6F8}"/>
                </c:ext>
              </c:extLst>
            </c:dLbl>
            <c:dLbl>
              <c:idx val="2"/>
              <c:layout>
                <c:manualLayout>
                  <c:x val="-8.33333333333335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81-4DDF-B58B-71F0E2BBF6F8}"/>
                </c:ext>
              </c:extLst>
            </c:dLbl>
            <c:dLbl>
              <c:idx val="3"/>
              <c:layout>
                <c:manualLayout>
                  <c:x val="-1.1111111111111136E-2"/>
                  <c:y val="-7.72946859903395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81-4DDF-B58B-71F0E2BBF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6"/>
              <c:pt idx="0">
                <c:v>0</c:v>
              </c:pt>
              <c:pt idx="1">
                <c:v>1896</c:v>
              </c:pt>
              <c:pt idx="2">
                <c:v>1880</c:v>
              </c:pt>
              <c:pt idx="3">
                <c:v>1890</c:v>
              </c:pt>
              <c:pt idx="4">
                <c:v>1900</c:v>
              </c:pt>
              <c:pt idx="5">
                <c:v>1910</c:v>
              </c:pt>
              <c:pt idx="6">
                <c:v>1923</c:v>
              </c:pt>
              <c:pt idx="7">
                <c:v>1934</c:v>
              </c:pt>
              <c:pt idx="8">
                <c:v>1939</c:v>
              </c:pt>
              <c:pt idx="9">
                <c:v>1951</c:v>
              </c:pt>
              <c:pt idx="10">
                <c:v>1961</c:v>
              </c:pt>
              <c:pt idx="11">
                <c:v>1971</c:v>
              </c:pt>
              <c:pt idx="12">
                <c:v>1981</c:v>
              </c:pt>
              <c:pt idx="13">
                <c:v>1991</c:v>
              </c:pt>
              <c:pt idx="14">
                <c:v>2001</c:v>
              </c:pt>
              <c:pt idx="15">
                <c:v>2011</c:v>
              </c:pt>
            </c:numLit>
          </c:cat>
          <c:val>
            <c:numRef>
              <c:f>Tabelle1!$C$85:$R$85</c:f>
              <c:numCache>
                <c:formatCode>General</c:formatCode>
                <c:ptCount val="16"/>
                <c:pt idx="1">
                  <c:v>1968</c:v>
                </c:pt>
                <c:pt idx="2">
                  <c:v>2251</c:v>
                </c:pt>
                <c:pt idx="3">
                  <c:v>1953</c:v>
                </c:pt>
                <c:pt idx="4">
                  <c:v>1998</c:v>
                </c:pt>
                <c:pt idx="5">
                  <c:v>2028</c:v>
                </c:pt>
                <c:pt idx="6">
                  <c:v>2021</c:v>
                </c:pt>
                <c:pt idx="7">
                  <c:v>1968</c:v>
                </c:pt>
                <c:pt idx="8">
                  <c:v>1846</c:v>
                </c:pt>
                <c:pt idx="9">
                  <c:v>2302</c:v>
                </c:pt>
                <c:pt idx="10">
                  <c:v>2179</c:v>
                </c:pt>
                <c:pt idx="11">
                  <c:v>2177</c:v>
                </c:pt>
                <c:pt idx="12">
                  <c:v>1951</c:v>
                </c:pt>
                <c:pt idx="13">
                  <c:v>1936</c:v>
                </c:pt>
                <c:pt idx="14">
                  <c:v>1883</c:v>
                </c:pt>
                <c:pt idx="15">
                  <c:v>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1-4DDF-B58B-71F0E2BBF6F8}"/>
            </c:ext>
          </c:extLst>
        </c:ser>
        <c:ser>
          <c:idx val="1"/>
          <c:order val="1"/>
          <c:tx>
            <c:strRef>
              <c:f>Tabelle1!$B$86</c:f>
              <c:strCache>
                <c:ptCount val="1"/>
                <c:pt idx="0">
                  <c:v>Losenstein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3333333333333333E-2"/>
                  <c:y val="-9.66183574879227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81-4DDF-B58B-71F0E2BBF6F8}"/>
                </c:ext>
              </c:extLst>
            </c:dLbl>
            <c:dLbl>
              <c:idx val="2"/>
              <c:layout>
                <c:manualLayout>
                  <c:x val="-1.6666666666666666E-2"/>
                  <c:y val="-0.301449275362318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81-4DDF-B58B-71F0E2BBF6F8}"/>
                </c:ext>
              </c:extLst>
            </c:dLbl>
            <c:dLbl>
              <c:idx val="3"/>
              <c:layout>
                <c:manualLayout>
                  <c:x val="-1.3888888888888888E-2"/>
                  <c:y val="-6.5700483091787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81-4DDF-B58B-71F0E2BBF6F8}"/>
                </c:ext>
              </c:extLst>
            </c:dLbl>
            <c:dLbl>
              <c:idx val="4"/>
              <c:layout>
                <c:manualLayout>
                  <c:x val="-9.7222222222222241E-3"/>
                  <c:y val="-9.27536231884057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444444444444439E-2"/>
                      <c:h val="6.17779299326714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181-4DDF-B58B-71F0E2BBF6F8}"/>
                </c:ext>
              </c:extLst>
            </c:dLbl>
            <c:dLbl>
              <c:idx val="5"/>
              <c:layout>
                <c:manualLayout>
                  <c:x val="-1.1111111111111112E-2"/>
                  <c:y val="-0.119806763285024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81-4DDF-B58B-71F0E2BBF6F8}"/>
                </c:ext>
              </c:extLst>
            </c:dLbl>
            <c:dLbl>
              <c:idx val="6"/>
              <c:layout>
                <c:manualLayout>
                  <c:x val="-1.1111111111111112E-2"/>
                  <c:y val="-0.104347826086956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181-4DDF-B58B-71F0E2BBF6F8}"/>
                </c:ext>
              </c:extLst>
            </c:dLbl>
            <c:dLbl>
              <c:idx val="7"/>
              <c:layout>
                <c:manualLayout>
                  <c:x val="-1.2500000000000001E-2"/>
                  <c:y val="-0.100483091787439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181-4DDF-B58B-71F0E2BBF6F8}"/>
                </c:ext>
              </c:extLst>
            </c:dLbl>
            <c:dLbl>
              <c:idx val="8"/>
              <c:layout>
                <c:manualLayout>
                  <c:x val="-9.7222222222222224E-3"/>
                  <c:y val="-0.12753623188405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181-4DDF-B58B-71F0E2BBF6F8}"/>
                </c:ext>
              </c:extLst>
            </c:dLbl>
            <c:dLbl>
              <c:idx val="9"/>
              <c:layout>
                <c:manualLayout>
                  <c:x val="-1.3888888888888888E-2"/>
                  <c:y val="-0.135265700483091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181-4DDF-B58B-71F0E2BBF6F8}"/>
                </c:ext>
              </c:extLst>
            </c:dLbl>
            <c:dLbl>
              <c:idx val="10"/>
              <c:layout>
                <c:manualLayout>
                  <c:x val="-1.1111111111111212E-2"/>
                  <c:y val="-0.13913043478260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181-4DDF-B58B-71F0E2BBF6F8}"/>
                </c:ext>
              </c:extLst>
            </c:dLbl>
            <c:dLbl>
              <c:idx val="11"/>
              <c:layout>
                <c:manualLayout>
                  <c:x val="-1.1111111111111112E-2"/>
                  <c:y val="-0.15845410628019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181-4DDF-B58B-71F0E2BBF6F8}"/>
                </c:ext>
              </c:extLst>
            </c:dLbl>
            <c:dLbl>
              <c:idx val="12"/>
              <c:layout>
                <c:manualLayout>
                  <c:x val="-8.3333333333333332E-3"/>
                  <c:y val="-0.131400966183574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181-4DDF-B58B-71F0E2BBF6F8}"/>
                </c:ext>
              </c:extLst>
            </c:dLbl>
            <c:dLbl>
              <c:idx val="13"/>
              <c:layout>
                <c:manualLayout>
                  <c:x val="-9.7222222222223247E-3"/>
                  <c:y val="-0.13913043478260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181-4DDF-B58B-71F0E2BBF6F8}"/>
                </c:ext>
              </c:extLst>
            </c:dLbl>
            <c:dLbl>
              <c:idx val="14"/>
              <c:layout>
                <c:manualLayout>
                  <c:x val="-1.1111111111111212E-2"/>
                  <c:y val="-0.12753623188405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181-4DDF-B58B-71F0E2BBF6F8}"/>
                </c:ext>
              </c:extLst>
            </c:dLbl>
            <c:dLbl>
              <c:idx val="15"/>
              <c:layout>
                <c:manualLayout>
                  <c:x val="-1.1111111111111112E-2"/>
                  <c:y val="-0.108212560386473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181-4DDF-B58B-71F0E2BBF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6"/>
              <c:pt idx="0">
                <c:v>0</c:v>
              </c:pt>
              <c:pt idx="1">
                <c:v>1896</c:v>
              </c:pt>
              <c:pt idx="2">
                <c:v>1880</c:v>
              </c:pt>
              <c:pt idx="3">
                <c:v>1890</c:v>
              </c:pt>
              <c:pt idx="4">
                <c:v>1900</c:v>
              </c:pt>
              <c:pt idx="5">
                <c:v>1910</c:v>
              </c:pt>
              <c:pt idx="6">
                <c:v>1923</c:v>
              </c:pt>
              <c:pt idx="7">
                <c:v>1934</c:v>
              </c:pt>
              <c:pt idx="8">
                <c:v>1939</c:v>
              </c:pt>
              <c:pt idx="9">
                <c:v>1951</c:v>
              </c:pt>
              <c:pt idx="10">
                <c:v>1961</c:v>
              </c:pt>
              <c:pt idx="11">
                <c:v>1971</c:v>
              </c:pt>
              <c:pt idx="12">
                <c:v>1981</c:v>
              </c:pt>
              <c:pt idx="13">
                <c:v>1991</c:v>
              </c:pt>
              <c:pt idx="14">
                <c:v>2001</c:v>
              </c:pt>
              <c:pt idx="15">
                <c:v>2011</c:v>
              </c:pt>
            </c:numLit>
          </c:cat>
          <c:val>
            <c:numRef>
              <c:f>Tabelle1!$C$86:$R$86</c:f>
              <c:numCache>
                <c:formatCode>General</c:formatCode>
                <c:ptCount val="16"/>
                <c:pt idx="1">
                  <c:v>2059</c:v>
                </c:pt>
                <c:pt idx="2">
                  <c:v>1779</c:v>
                </c:pt>
                <c:pt idx="3">
                  <c:v>1785</c:v>
                </c:pt>
                <c:pt idx="4">
                  <c:v>1698</c:v>
                </c:pt>
                <c:pt idx="5">
                  <c:v>1686</c:v>
                </c:pt>
                <c:pt idx="6">
                  <c:v>1675</c:v>
                </c:pt>
                <c:pt idx="7">
                  <c:v>1669</c:v>
                </c:pt>
                <c:pt idx="8">
                  <c:v>1687</c:v>
                </c:pt>
                <c:pt idx="9">
                  <c:v>1734</c:v>
                </c:pt>
                <c:pt idx="10">
                  <c:v>1715</c:v>
                </c:pt>
                <c:pt idx="11">
                  <c:v>1936</c:v>
                </c:pt>
                <c:pt idx="12">
                  <c:v>1855</c:v>
                </c:pt>
                <c:pt idx="13">
                  <c:v>1747</c:v>
                </c:pt>
                <c:pt idx="14">
                  <c:v>1733</c:v>
                </c:pt>
                <c:pt idx="15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1-4DDF-B58B-71F0E2BBF6F8}"/>
            </c:ext>
          </c:extLst>
        </c:ser>
        <c:ser>
          <c:idx val="2"/>
          <c:order val="2"/>
          <c:tx>
            <c:strRef>
              <c:f>Tabelle1!$B$87</c:f>
              <c:strCache>
                <c:ptCount val="1"/>
                <c:pt idx="0">
                  <c:v>Steyr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7499999999999999E-2"/>
                  <c:y val="-0.115942028985507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81-4DDF-B58B-71F0E2BBF6F8}"/>
                </c:ext>
              </c:extLst>
            </c:dLbl>
            <c:dLbl>
              <c:idx val="2"/>
              <c:layout>
                <c:manualLayout>
                  <c:x val="-1.2499999999999975E-2"/>
                  <c:y val="-4.63768115942027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81-4DDF-B58B-71F0E2BBF6F8}"/>
                </c:ext>
              </c:extLst>
            </c:dLbl>
            <c:dLbl>
              <c:idx val="3"/>
              <c:layout>
                <c:manualLayout>
                  <c:x val="-2.5000000000000026E-2"/>
                  <c:y val="-0.208695652173913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81-4DDF-B58B-71F0E2BBF6F8}"/>
                </c:ext>
              </c:extLst>
            </c:dLbl>
            <c:dLbl>
              <c:idx val="4"/>
              <c:layout>
                <c:manualLayout>
                  <c:x val="-1.5277777777777777E-2"/>
                  <c:y val="-8.8888888888888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81-4DDF-B58B-71F0E2BBF6F8}"/>
                </c:ext>
              </c:extLst>
            </c:dLbl>
            <c:dLbl>
              <c:idx val="5"/>
              <c:layout>
                <c:manualLayout>
                  <c:x val="-1.2500000000000051E-2"/>
                  <c:y val="-0.146859903381642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81-4DDF-B58B-71F0E2BBF6F8}"/>
                </c:ext>
              </c:extLst>
            </c:dLbl>
            <c:dLbl>
              <c:idx val="6"/>
              <c:layout>
                <c:manualLayout>
                  <c:x val="-1.5277777777777829E-2"/>
                  <c:y val="-0.108212560386473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81-4DDF-B58B-71F0E2BBF6F8}"/>
                </c:ext>
              </c:extLst>
            </c:dLbl>
            <c:dLbl>
              <c:idx val="7"/>
              <c:layout>
                <c:manualLayout>
                  <c:x val="-1.6666666666666666E-2"/>
                  <c:y val="-0.13913043478260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181-4DDF-B58B-71F0E2BBF6F8}"/>
                </c:ext>
              </c:extLst>
            </c:dLbl>
            <c:dLbl>
              <c:idx val="8"/>
              <c:layout>
                <c:manualLayout>
                  <c:x val="-1.527777777777788E-2"/>
                  <c:y val="-0.135265700483091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181-4DDF-B58B-71F0E2BBF6F8}"/>
                </c:ext>
              </c:extLst>
            </c:dLbl>
            <c:dLbl>
              <c:idx val="9"/>
              <c:layout>
                <c:manualLayout>
                  <c:x val="-1.6666666666666767E-2"/>
                  <c:y val="-0.162318840579710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181-4DDF-B58B-71F0E2BBF6F8}"/>
                </c:ext>
              </c:extLst>
            </c:dLbl>
            <c:dLbl>
              <c:idx val="10"/>
              <c:layout>
                <c:manualLayout>
                  <c:x val="-1.6666666666666666E-2"/>
                  <c:y val="-0.185507246376811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181-4DDF-B58B-71F0E2BBF6F8}"/>
                </c:ext>
              </c:extLst>
            </c:dLbl>
            <c:dLbl>
              <c:idx val="11"/>
              <c:layout>
                <c:manualLayout>
                  <c:x val="-1.527777777777788E-2"/>
                  <c:y val="-0.170048309178743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181-4DDF-B58B-71F0E2BBF6F8}"/>
                </c:ext>
              </c:extLst>
            </c:dLbl>
            <c:dLbl>
              <c:idx val="12"/>
              <c:layout>
                <c:manualLayout>
                  <c:x val="-1.6666666666666666E-2"/>
                  <c:y val="-0.185507246376811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181-4DDF-B58B-71F0E2BBF6F8}"/>
                </c:ext>
              </c:extLst>
            </c:dLbl>
            <c:dLbl>
              <c:idx val="13"/>
              <c:layout>
                <c:manualLayout>
                  <c:x val="-1.527777777777788E-2"/>
                  <c:y val="-0.1391304347826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181-4DDF-B58B-71F0E2BBF6F8}"/>
                </c:ext>
              </c:extLst>
            </c:dLbl>
            <c:dLbl>
              <c:idx val="14"/>
              <c:layout>
                <c:manualLayout>
                  <c:x val="-1.6666666666666666E-2"/>
                  <c:y val="-0.115942028985507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181-4DDF-B58B-71F0E2BBF6F8}"/>
                </c:ext>
              </c:extLst>
            </c:dLbl>
            <c:dLbl>
              <c:idx val="15"/>
              <c:layout>
                <c:manualLayout>
                  <c:x val="-1.6666666666666767E-2"/>
                  <c:y val="-0.12753623188405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181-4DDF-B58B-71F0E2BBF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6"/>
              <c:pt idx="0">
                <c:v>0</c:v>
              </c:pt>
              <c:pt idx="1">
                <c:v>1896</c:v>
              </c:pt>
              <c:pt idx="2">
                <c:v>1880</c:v>
              </c:pt>
              <c:pt idx="3">
                <c:v>1890</c:v>
              </c:pt>
              <c:pt idx="4">
                <c:v>1900</c:v>
              </c:pt>
              <c:pt idx="5">
                <c:v>1910</c:v>
              </c:pt>
              <c:pt idx="6">
                <c:v>1923</c:v>
              </c:pt>
              <c:pt idx="7">
                <c:v>1934</c:v>
              </c:pt>
              <c:pt idx="8">
                <c:v>1939</c:v>
              </c:pt>
              <c:pt idx="9">
                <c:v>1951</c:v>
              </c:pt>
              <c:pt idx="10">
                <c:v>1961</c:v>
              </c:pt>
              <c:pt idx="11">
                <c:v>1971</c:v>
              </c:pt>
              <c:pt idx="12">
                <c:v>1981</c:v>
              </c:pt>
              <c:pt idx="13">
                <c:v>1991</c:v>
              </c:pt>
              <c:pt idx="14">
                <c:v>2001</c:v>
              </c:pt>
              <c:pt idx="15">
                <c:v>2011</c:v>
              </c:pt>
            </c:numLit>
          </c:cat>
          <c:val>
            <c:numRef>
              <c:f>Tabelle1!$C$87:$R$87</c:f>
              <c:numCache>
                <c:formatCode>General</c:formatCode>
                <c:ptCount val="16"/>
                <c:pt idx="1">
                  <c:v>16593</c:v>
                </c:pt>
                <c:pt idx="2">
                  <c:v>21054</c:v>
                </c:pt>
                <c:pt idx="3">
                  <c:v>26139</c:v>
                </c:pt>
                <c:pt idx="4">
                  <c:v>22272</c:v>
                </c:pt>
                <c:pt idx="5">
                  <c:v>22205</c:v>
                </c:pt>
                <c:pt idx="6">
                  <c:v>27200</c:v>
                </c:pt>
                <c:pt idx="7">
                  <c:v>25351</c:v>
                </c:pt>
                <c:pt idx="8">
                  <c:v>31017</c:v>
                </c:pt>
                <c:pt idx="9">
                  <c:v>36818</c:v>
                </c:pt>
                <c:pt idx="10">
                  <c:v>38306</c:v>
                </c:pt>
                <c:pt idx="11">
                  <c:v>40822</c:v>
                </c:pt>
                <c:pt idx="12">
                  <c:v>38942</c:v>
                </c:pt>
                <c:pt idx="13">
                  <c:v>39337</c:v>
                </c:pt>
                <c:pt idx="14">
                  <c:v>39339</c:v>
                </c:pt>
                <c:pt idx="15">
                  <c:v>38205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1-4DDF-B58B-71F0E2BBF6F8}"/>
            </c:ext>
          </c:extLst>
        </c:ser>
        <c:ser>
          <c:idx val="3"/>
          <c:order val="3"/>
          <c:tx>
            <c:strRef>
              <c:f>Tabelle1!$B$88</c:f>
              <c:strCache>
                <c:ptCount val="1"/>
                <c:pt idx="0">
                  <c:v>Linz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7.7294685990338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81-4DDF-B58B-71F0E2BBF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6"/>
              <c:pt idx="0">
                <c:v>0</c:v>
              </c:pt>
              <c:pt idx="1">
                <c:v>1896</c:v>
              </c:pt>
              <c:pt idx="2">
                <c:v>1880</c:v>
              </c:pt>
              <c:pt idx="3">
                <c:v>1890</c:v>
              </c:pt>
              <c:pt idx="4">
                <c:v>1900</c:v>
              </c:pt>
              <c:pt idx="5">
                <c:v>1910</c:v>
              </c:pt>
              <c:pt idx="6">
                <c:v>1923</c:v>
              </c:pt>
              <c:pt idx="7">
                <c:v>1934</c:v>
              </c:pt>
              <c:pt idx="8">
                <c:v>1939</c:v>
              </c:pt>
              <c:pt idx="9">
                <c:v>1951</c:v>
              </c:pt>
              <c:pt idx="10">
                <c:v>1961</c:v>
              </c:pt>
              <c:pt idx="11">
                <c:v>1971</c:v>
              </c:pt>
              <c:pt idx="12">
                <c:v>1981</c:v>
              </c:pt>
              <c:pt idx="13">
                <c:v>1991</c:v>
              </c:pt>
              <c:pt idx="14">
                <c:v>2001</c:v>
              </c:pt>
              <c:pt idx="15">
                <c:v>2011</c:v>
              </c:pt>
            </c:numLit>
          </c:cat>
          <c:val>
            <c:numRef>
              <c:f>Tabelle1!$C$88:$R$88</c:f>
              <c:numCache>
                <c:formatCode>General</c:formatCode>
                <c:ptCount val="16"/>
                <c:pt idx="1">
                  <c:v>49635</c:v>
                </c:pt>
                <c:pt idx="2">
                  <c:v>56569</c:v>
                </c:pt>
                <c:pt idx="3">
                  <c:v>65090</c:v>
                </c:pt>
                <c:pt idx="4">
                  <c:v>83356</c:v>
                </c:pt>
                <c:pt idx="5">
                  <c:v>97852</c:v>
                </c:pt>
                <c:pt idx="6">
                  <c:v>107463</c:v>
                </c:pt>
                <c:pt idx="7">
                  <c:v>115338</c:v>
                </c:pt>
                <c:pt idx="8">
                  <c:v>128177</c:v>
                </c:pt>
                <c:pt idx="9">
                  <c:v>184685</c:v>
                </c:pt>
                <c:pt idx="10">
                  <c:v>195978</c:v>
                </c:pt>
                <c:pt idx="11">
                  <c:v>204889</c:v>
                </c:pt>
                <c:pt idx="12">
                  <c:v>199910</c:v>
                </c:pt>
                <c:pt idx="13">
                  <c:v>203044</c:v>
                </c:pt>
                <c:pt idx="14">
                  <c:v>183614</c:v>
                </c:pt>
                <c:pt idx="15">
                  <c:v>189889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1-4DDF-B58B-71F0E2BBF6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5076792"/>
        <c:axId val="695078104"/>
      </c:barChart>
      <c:catAx>
        <c:axId val="695076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Zeitdauer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078104"/>
        <c:crosses val="autoZero"/>
        <c:auto val="1"/>
        <c:lblAlgn val="ctr"/>
        <c:lblOffset val="100"/>
        <c:noMultiLvlLbl val="0"/>
      </c:catAx>
      <c:valAx>
        <c:axId val="695078104"/>
        <c:scaling>
          <c:orientation val="minMax"/>
          <c:max val="2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076792"/>
        <c:crosses val="autoZero"/>
        <c:crossBetween val="between"/>
        <c:majorUnit val="25000"/>
        <c:minorUnit val="1000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A5:Bevölkerungsentwicklung in Prozent mit</a:t>
            </a:r>
            <a:r>
              <a:rPr lang="de-AT" baseline="0"/>
              <a:t> dem Ausgangswert von 2001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Reichraming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1896</c:v>
              </c:pt>
              <c:pt idx="1">
                <c:v>1880</c:v>
              </c:pt>
              <c:pt idx="2">
                <c:v>1890</c:v>
              </c:pt>
              <c:pt idx="3">
                <c:v>1900</c:v>
              </c:pt>
              <c:pt idx="4">
                <c:v>1910</c:v>
              </c:pt>
              <c:pt idx="5">
                <c:v>1923</c:v>
              </c:pt>
              <c:pt idx="6">
                <c:v>1934</c:v>
              </c:pt>
              <c:pt idx="7">
                <c:v>1939</c:v>
              </c:pt>
              <c:pt idx="8">
                <c:v>1951</c:v>
              </c:pt>
              <c:pt idx="9">
                <c:v>1961</c:v>
              </c:pt>
              <c:pt idx="10">
                <c:v>1971</c:v>
              </c:pt>
              <c:pt idx="11">
                <c:v>1981</c:v>
              </c:pt>
              <c:pt idx="12">
                <c:v>1991</c:v>
              </c:pt>
              <c:pt idx="13">
                <c:v>2001</c:v>
              </c:pt>
              <c:pt idx="14">
                <c:v>2011</c:v>
              </c:pt>
            </c:numLit>
          </c:cat>
          <c:val>
            <c:numRef>
              <c:f>Tabelle1!$D$121:$R$121</c:f>
              <c:numCache>
                <c:formatCode>General</c:formatCode>
                <c:ptCount val="15"/>
                <c:pt idx="0">
                  <c:v>104.5140732873075</c:v>
                </c:pt>
                <c:pt idx="1">
                  <c:v>119.5432819968136</c:v>
                </c:pt>
                <c:pt idx="2">
                  <c:v>103.71747211895911</c:v>
                </c:pt>
                <c:pt idx="3">
                  <c:v>106.10727562400426</c:v>
                </c:pt>
                <c:pt idx="4">
                  <c:v>107.70047796070101</c:v>
                </c:pt>
                <c:pt idx="5">
                  <c:v>107.3287307488051</c:v>
                </c:pt>
                <c:pt idx="6">
                  <c:v>104.5140732873075</c:v>
                </c:pt>
                <c:pt idx="7">
                  <c:v>98.035050451407329</c:v>
                </c:pt>
                <c:pt idx="8">
                  <c:v>122.25172596919809</c:v>
                </c:pt>
                <c:pt idx="9">
                  <c:v>115.71959638874138</c:v>
                </c:pt>
                <c:pt idx="10">
                  <c:v>115.61338289962826</c:v>
                </c:pt>
                <c:pt idx="11">
                  <c:v>103.61125862984599</c:v>
                </c:pt>
                <c:pt idx="12">
                  <c:v>102.81465746149762</c:v>
                </c:pt>
                <c:pt idx="13">
                  <c:v>100</c:v>
                </c:pt>
                <c:pt idx="14">
                  <c:v>95.273499734466284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B-4090-A7C3-55A154A39340}"/>
            </c:ext>
          </c:extLst>
        </c:ser>
        <c:ser>
          <c:idx val="1"/>
          <c:order val="1"/>
          <c:tx>
            <c:v>Losenstein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1896</c:v>
              </c:pt>
              <c:pt idx="1">
                <c:v>1880</c:v>
              </c:pt>
              <c:pt idx="2">
                <c:v>1890</c:v>
              </c:pt>
              <c:pt idx="3">
                <c:v>1900</c:v>
              </c:pt>
              <c:pt idx="4">
                <c:v>1910</c:v>
              </c:pt>
              <c:pt idx="5">
                <c:v>1923</c:v>
              </c:pt>
              <c:pt idx="6">
                <c:v>1934</c:v>
              </c:pt>
              <c:pt idx="7">
                <c:v>1939</c:v>
              </c:pt>
              <c:pt idx="8">
                <c:v>1951</c:v>
              </c:pt>
              <c:pt idx="9">
                <c:v>1961</c:v>
              </c:pt>
              <c:pt idx="10">
                <c:v>1971</c:v>
              </c:pt>
              <c:pt idx="11">
                <c:v>1981</c:v>
              </c:pt>
              <c:pt idx="12">
                <c:v>1991</c:v>
              </c:pt>
              <c:pt idx="13">
                <c:v>2001</c:v>
              </c:pt>
              <c:pt idx="14">
                <c:v>2011</c:v>
              </c:pt>
            </c:numLit>
          </c:cat>
          <c:val>
            <c:numRef>
              <c:f>Tabelle1!$D$122:$R$122</c:f>
              <c:numCache>
                <c:formatCode>General</c:formatCode>
                <c:ptCount val="15"/>
                <c:pt idx="0">
                  <c:v>118.81130986728216</c:v>
                </c:pt>
                <c:pt idx="1">
                  <c:v>102.65435660703982</c:v>
                </c:pt>
                <c:pt idx="2">
                  <c:v>103.00057703404501</c:v>
                </c:pt>
                <c:pt idx="3">
                  <c:v>97.9803808424697</c:v>
                </c:pt>
                <c:pt idx="4">
                  <c:v>97.287939988459314</c:v>
                </c:pt>
                <c:pt idx="5">
                  <c:v>96.653202538949799</c:v>
                </c:pt>
                <c:pt idx="6">
                  <c:v>96.306982111944606</c:v>
                </c:pt>
                <c:pt idx="7">
                  <c:v>97.345643392960184</c:v>
                </c:pt>
                <c:pt idx="8">
                  <c:v>100.05770340450087</c:v>
                </c:pt>
                <c:pt idx="9">
                  <c:v>98.961338718984422</c:v>
                </c:pt>
                <c:pt idx="10">
                  <c:v>111.71379111367571</c:v>
                </c:pt>
                <c:pt idx="11">
                  <c:v>107.0398153491056</c:v>
                </c:pt>
                <c:pt idx="12">
                  <c:v>100.80784766301211</c:v>
                </c:pt>
                <c:pt idx="13">
                  <c:v>100</c:v>
                </c:pt>
                <c:pt idx="14">
                  <c:v>95.326024235429884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B-4090-A7C3-55A154A39340}"/>
            </c:ext>
          </c:extLst>
        </c:ser>
        <c:ser>
          <c:idx val="2"/>
          <c:order val="2"/>
          <c:tx>
            <c:v>Steyr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1896</c:v>
              </c:pt>
              <c:pt idx="1">
                <c:v>1880</c:v>
              </c:pt>
              <c:pt idx="2">
                <c:v>1890</c:v>
              </c:pt>
              <c:pt idx="3">
                <c:v>1900</c:v>
              </c:pt>
              <c:pt idx="4">
                <c:v>1910</c:v>
              </c:pt>
              <c:pt idx="5">
                <c:v>1923</c:v>
              </c:pt>
              <c:pt idx="6">
                <c:v>1934</c:v>
              </c:pt>
              <c:pt idx="7">
                <c:v>1939</c:v>
              </c:pt>
              <c:pt idx="8">
                <c:v>1951</c:v>
              </c:pt>
              <c:pt idx="9">
                <c:v>1961</c:v>
              </c:pt>
              <c:pt idx="10">
                <c:v>1971</c:v>
              </c:pt>
              <c:pt idx="11">
                <c:v>1981</c:v>
              </c:pt>
              <c:pt idx="12">
                <c:v>1991</c:v>
              </c:pt>
              <c:pt idx="13">
                <c:v>2001</c:v>
              </c:pt>
              <c:pt idx="14">
                <c:v>2011</c:v>
              </c:pt>
            </c:numLit>
          </c:cat>
          <c:val>
            <c:numRef>
              <c:f>Tabelle1!$D$123:$R$123</c:f>
              <c:numCache>
                <c:formatCode>General</c:formatCode>
                <c:ptCount val="15"/>
                <c:pt idx="0">
                  <c:v>42.179516510333258</c:v>
                </c:pt>
                <c:pt idx="1">
                  <c:v>53.519408220849542</c:v>
                </c:pt>
                <c:pt idx="2">
                  <c:v>66.445512087241667</c:v>
                </c:pt>
                <c:pt idx="3">
                  <c:v>56.615572332799516</c:v>
                </c:pt>
                <c:pt idx="4">
                  <c:v>56.445257886575668</c:v>
                </c:pt>
                <c:pt idx="5">
                  <c:v>69.142581153562631</c:v>
                </c:pt>
                <c:pt idx="6">
                  <c:v>64.442410839116405</c:v>
                </c:pt>
                <c:pt idx="7">
                  <c:v>78.84542057500191</c:v>
                </c:pt>
                <c:pt idx="8">
                  <c:v>93.591601209995176</c:v>
                </c:pt>
                <c:pt idx="9">
                  <c:v>97.374107120160659</c:v>
                </c:pt>
                <c:pt idx="10">
                  <c:v>103.7697958768652</c:v>
                </c:pt>
                <c:pt idx="11">
                  <c:v>98.990823355957204</c:v>
                </c:pt>
                <c:pt idx="12">
                  <c:v>99.994915986679899</c:v>
                </c:pt>
                <c:pt idx="13">
                  <c:v>100.00000000000001</c:v>
                </c:pt>
                <c:pt idx="14">
                  <c:v>97.117364447494865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B-4090-A7C3-55A154A39340}"/>
            </c:ext>
          </c:extLst>
        </c:ser>
        <c:ser>
          <c:idx val="3"/>
          <c:order val="3"/>
          <c:tx>
            <c:v>Linz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1896</c:v>
              </c:pt>
              <c:pt idx="1">
                <c:v>1880</c:v>
              </c:pt>
              <c:pt idx="2">
                <c:v>1890</c:v>
              </c:pt>
              <c:pt idx="3">
                <c:v>1900</c:v>
              </c:pt>
              <c:pt idx="4">
                <c:v>1910</c:v>
              </c:pt>
              <c:pt idx="5">
                <c:v>1923</c:v>
              </c:pt>
              <c:pt idx="6">
                <c:v>1934</c:v>
              </c:pt>
              <c:pt idx="7">
                <c:v>1939</c:v>
              </c:pt>
              <c:pt idx="8">
                <c:v>1951</c:v>
              </c:pt>
              <c:pt idx="9">
                <c:v>1961</c:v>
              </c:pt>
              <c:pt idx="10">
                <c:v>1971</c:v>
              </c:pt>
              <c:pt idx="11">
                <c:v>1981</c:v>
              </c:pt>
              <c:pt idx="12">
                <c:v>1991</c:v>
              </c:pt>
              <c:pt idx="13">
                <c:v>2001</c:v>
              </c:pt>
              <c:pt idx="14">
                <c:v>2011</c:v>
              </c:pt>
            </c:numLit>
          </c:cat>
          <c:val>
            <c:numRef>
              <c:f>Tabelle1!$D$124:$R$124</c:f>
              <c:numCache>
                <c:formatCode>General</c:formatCode>
                <c:ptCount val="15"/>
                <c:pt idx="0">
                  <c:v>27.032252442624202</c:v>
                </c:pt>
                <c:pt idx="1">
                  <c:v>30.808652934961387</c:v>
                </c:pt>
                <c:pt idx="2">
                  <c:v>35.449366606032221</c:v>
                </c:pt>
                <c:pt idx="3">
                  <c:v>45.397409783567703</c:v>
                </c:pt>
                <c:pt idx="4">
                  <c:v>53.292232618427789</c:v>
                </c:pt>
                <c:pt idx="5">
                  <c:v>58.526582940298674</c:v>
                </c:pt>
                <c:pt idx="6">
                  <c:v>62.815471587133878</c:v>
                </c:pt>
                <c:pt idx="7">
                  <c:v>69.807857788621789</c:v>
                </c:pt>
                <c:pt idx="8">
                  <c:v>100.5832888559696</c:v>
                </c:pt>
                <c:pt idx="9">
                  <c:v>106.73369133072642</c:v>
                </c:pt>
                <c:pt idx="10">
                  <c:v>111.58680710621195</c:v>
                </c:pt>
                <c:pt idx="11">
                  <c:v>108.87514023985099</c:v>
                </c:pt>
                <c:pt idx="12">
                  <c:v>110.58198176609628</c:v>
                </c:pt>
                <c:pt idx="13">
                  <c:v>100</c:v>
                </c:pt>
                <c:pt idx="14">
                  <c:v>103.41749539795441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B-4090-A7C3-55A154A39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231768"/>
        <c:axId val="381232424"/>
      </c:barChart>
      <c:catAx>
        <c:axId val="381231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Zeitspanne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1232424"/>
        <c:crosses val="autoZero"/>
        <c:auto val="1"/>
        <c:lblAlgn val="ctr"/>
        <c:lblOffset val="100"/>
        <c:noMultiLvlLbl val="0"/>
      </c:catAx>
      <c:valAx>
        <c:axId val="38123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 in Prozent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123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A6: Bevölkerungdichte pro km²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Tabelle1!$B$149:$B$166</c:f>
              <c:strCache>
                <c:ptCount val="18"/>
                <c:pt idx="0">
                  <c:v>Steyr-Land</c:v>
                </c:pt>
                <c:pt idx="1">
                  <c:v>Steyr-Stadt</c:v>
                </c:pt>
                <c:pt idx="2">
                  <c:v>Kirchdorf a.d Krems</c:v>
                </c:pt>
                <c:pt idx="3">
                  <c:v>Gmunden</c:v>
                </c:pt>
                <c:pt idx="4">
                  <c:v>Vöcklabruck</c:v>
                </c:pt>
                <c:pt idx="5">
                  <c:v>Braunau am Inn</c:v>
                </c:pt>
                <c:pt idx="6">
                  <c:v>Ried im Innkreis</c:v>
                </c:pt>
                <c:pt idx="7">
                  <c:v>Schärding</c:v>
                </c:pt>
                <c:pt idx="8">
                  <c:v>Grieskirchen</c:v>
                </c:pt>
                <c:pt idx="9">
                  <c:v>Eferding</c:v>
                </c:pt>
                <c:pt idx="10">
                  <c:v>Wels-Land</c:v>
                </c:pt>
                <c:pt idx="11">
                  <c:v>Wels-Stadt</c:v>
                </c:pt>
                <c:pt idx="12">
                  <c:v>Linz-Land</c:v>
                </c:pt>
                <c:pt idx="13">
                  <c:v>Linz-Stadt</c:v>
                </c:pt>
                <c:pt idx="14">
                  <c:v>Perg</c:v>
                </c:pt>
                <c:pt idx="15">
                  <c:v>Freistadt</c:v>
                </c:pt>
                <c:pt idx="16">
                  <c:v>Urfahr-Umgebung</c:v>
                </c:pt>
                <c:pt idx="17">
                  <c:v>Rohrbach</c:v>
                </c:pt>
              </c:strCache>
            </c:strRef>
          </c:cat>
          <c:val>
            <c:numRef>
              <c:f>Tabelle1!$C$149:$C$166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4D0E-4663-AF32-F6EEE9E6940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1.7636684303350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0E-4663-AF32-F6EEE9E69403}"/>
                </c:ext>
              </c:extLst>
            </c:dLbl>
            <c:dLbl>
              <c:idx val="1"/>
              <c:layout>
                <c:manualLayout>
                  <c:x val="1.3123359580052374E-3"/>
                  <c:y val="-3.5273368606701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0E-4663-AF32-F6EEE9E69403}"/>
                </c:ext>
              </c:extLst>
            </c:dLbl>
            <c:dLbl>
              <c:idx val="2"/>
              <c:layout>
                <c:manualLayout>
                  <c:x val="-2.4059214629329119E-17"/>
                  <c:y val="-7.0546737213404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0E-4663-AF32-F6EEE9E69403}"/>
                </c:ext>
              </c:extLst>
            </c:dLbl>
            <c:dLbl>
              <c:idx val="3"/>
              <c:layout>
                <c:manualLayout>
                  <c:x val="-2.4059214629329119E-17"/>
                  <c:y val="-4.232804232804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0E-4663-AF32-F6EEE9E69403}"/>
                </c:ext>
              </c:extLst>
            </c:dLbl>
            <c:dLbl>
              <c:idx val="4"/>
              <c:layout>
                <c:manualLayout>
                  <c:x val="6.5616797900262466E-3"/>
                  <c:y val="-2.1164021164021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0E-4663-AF32-F6EEE9E69403}"/>
                </c:ext>
              </c:extLst>
            </c:dLbl>
            <c:dLbl>
              <c:idx val="5"/>
              <c:layout>
                <c:manualLayout>
                  <c:x val="6.5616797900261989E-3"/>
                  <c:y val="-2.821869488536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0E-4663-AF32-F6EEE9E69403}"/>
                </c:ext>
              </c:extLst>
            </c:dLbl>
            <c:dLbl>
              <c:idx val="6"/>
              <c:layout>
                <c:manualLayout>
                  <c:x val="2.6246719160104505E-3"/>
                  <c:y val="-2.1164021164021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0E-4663-AF32-F6EEE9E69403}"/>
                </c:ext>
              </c:extLst>
            </c:dLbl>
            <c:dLbl>
              <c:idx val="7"/>
              <c:layout>
                <c:manualLayout>
                  <c:x val="1.312335958005153E-3"/>
                  <c:y val="-2.1164021164021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0E-4663-AF32-F6EEE9E69403}"/>
                </c:ext>
              </c:extLst>
            </c:dLbl>
            <c:dLbl>
              <c:idx val="8"/>
              <c:layout>
                <c:manualLayout>
                  <c:x val="2.6246719160104024E-3"/>
                  <c:y val="-1.763668430335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0E-4663-AF32-F6EEE9E69403}"/>
                </c:ext>
              </c:extLst>
            </c:dLbl>
            <c:dLbl>
              <c:idx val="9"/>
              <c:layout>
                <c:manualLayout>
                  <c:x val="3.9370078740156517E-3"/>
                  <c:y val="-1.4109347442680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0E-4663-AF32-F6EEE9E69403}"/>
                </c:ext>
              </c:extLst>
            </c:dLbl>
            <c:dLbl>
              <c:idx val="10"/>
              <c:layout>
                <c:manualLayout>
                  <c:x val="-1.3123359580052493E-3"/>
                  <c:y val="-1.4109347442680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0E-4663-AF32-F6EEE9E69403}"/>
                </c:ext>
              </c:extLst>
            </c:dLbl>
            <c:dLbl>
              <c:idx val="11"/>
              <c:layout>
                <c:manualLayout>
                  <c:x val="-7.874015748031496E-3"/>
                  <c:y val="-2.469135802469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0E-4663-AF32-F6EEE9E69403}"/>
                </c:ext>
              </c:extLst>
            </c:dLbl>
            <c:dLbl>
              <c:idx val="12"/>
              <c:layout>
                <c:manualLayout>
                  <c:x val="3.9370078740158443E-3"/>
                  <c:y val="-1.7636684303350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0E-4663-AF32-F6EEE9E69403}"/>
                </c:ext>
              </c:extLst>
            </c:dLbl>
            <c:dLbl>
              <c:idx val="13"/>
              <c:layout>
                <c:manualLayout>
                  <c:x val="-2.6246719160104024E-3"/>
                  <c:y val="-1.763668430335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0E-4663-AF32-F6EEE9E69403}"/>
                </c:ext>
              </c:extLst>
            </c:dLbl>
            <c:dLbl>
              <c:idx val="14"/>
              <c:layout>
                <c:manualLayout>
                  <c:x val="-6.5616797900263429E-3"/>
                  <c:y val="-1.7636684303350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0E-4663-AF32-F6EEE9E69403}"/>
                </c:ext>
              </c:extLst>
            </c:dLbl>
            <c:dLbl>
              <c:idx val="15"/>
              <c:layout>
                <c:manualLayout>
                  <c:x val="-3.937007874015748E-3"/>
                  <c:y val="-2.469135802469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0E-4663-AF32-F6EEE9E69403}"/>
                </c:ext>
              </c:extLst>
            </c:dLbl>
            <c:dLbl>
              <c:idx val="16"/>
              <c:layout>
                <c:manualLayout>
                  <c:x val="-1.3123359580052493E-3"/>
                  <c:y val="-1.058201058201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D0E-4663-AF32-F6EEE9E69403}"/>
                </c:ext>
              </c:extLst>
            </c:dLbl>
            <c:dLbl>
              <c:idx val="17"/>
              <c:layout>
                <c:manualLayout>
                  <c:x val="2.6246719160104987E-3"/>
                  <c:y val="-3.174603174603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0E-4663-AF32-F6EEE9E694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Tabelle1!$B$149:$B$166</c:f>
              <c:strCache>
                <c:ptCount val="18"/>
                <c:pt idx="0">
                  <c:v>Steyr-Land</c:v>
                </c:pt>
                <c:pt idx="1">
                  <c:v>Steyr-Stadt</c:v>
                </c:pt>
                <c:pt idx="2">
                  <c:v>Kirchdorf a.d Krems</c:v>
                </c:pt>
                <c:pt idx="3">
                  <c:v>Gmunden</c:v>
                </c:pt>
                <c:pt idx="4">
                  <c:v>Vöcklabruck</c:v>
                </c:pt>
                <c:pt idx="5">
                  <c:v>Braunau am Inn</c:v>
                </c:pt>
                <c:pt idx="6">
                  <c:v>Ried im Innkreis</c:v>
                </c:pt>
                <c:pt idx="7">
                  <c:v>Schärding</c:v>
                </c:pt>
                <c:pt idx="8">
                  <c:v>Grieskirchen</c:v>
                </c:pt>
                <c:pt idx="9">
                  <c:v>Eferding</c:v>
                </c:pt>
                <c:pt idx="10">
                  <c:v>Wels-Land</c:v>
                </c:pt>
                <c:pt idx="11">
                  <c:v>Wels-Stadt</c:v>
                </c:pt>
                <c:pt idx="12">
                  <c:v>Linz-Land</c:v>
                </c:pt>
                <c:pt idx="13">
                  <c:v>Linz-Stadt</c:v>
                </c:pt>
                <c:pt idx="14">
                  <c:v>Perg</c:v>
                </c:pt>
                <c:pt idx="15">
                  <c:v>Freistadt</c:v>
                </c:pt>
                <c:pt idx="16">
                  <c:v>Urfahr-Umgebung</c:v>
                </c:pt>
                <c:pt idx="17">
                  <c:v>Rohrbach</c:v>
                </c:pt>
              </c:strCache>
            </c:strRef>
          </c:cat>
          <c:val>
            <c:numRef>
              <c:f>Tabelle1!$L$149:$L$166</c:f>
              <c:numCache>
                <c:formatCode>General</c:formatCode>
                <c:ptCount val="18"/>
                <c:pt idx="0">
                  <c:v>62</c:v>
                </c:pt>
                <c:pt idx="1">
                  <c:v>1446.4</c:v>
                </c:pt>
                <c:pt idx="2">
                  <c:v>45.8</c:v>
                </c:pt>
                <c:pt idx="3">
                  <c:v>70.599999999999994</c:v>
                </c:pt>
                <c:pt idx="4">
                  <c:v>124.8</c:v>
                </c:pt>
                <c:pt idx="5">
                  <c:v>99.3</c:v>
                </c:pt>
                <c:pt idx="6">
                  <c:v>104</c:v>
                </c:pt>
                <c:pt idx="7">
                  <c:v>92.5</c:v>
                </c:pt>
                <c:pt idx="8">
                  <c:v>111.7</c:v>
                </c:pt>
                <c:pt idx="9">
                  <c:v>126.9</c:v>
                </c:pt>
                <c:pt idx="10">
                  <c:v>157.5</c:v>
                </c:pt>
                <c:pt idx="11">
                  <c:v>1336.9</c:v>
                </c:pt>
                <c:pt idx="12">
                  <c:v>322.7</c:v>
                </c:pt>
                <c:pt idx="13">
                  <c:v>2136</c:v>
                </c:pt>
                <c:pt idx="14">
                  <c:v>111</c:v>
                </c:pt>
                <c:pt idx="15">
                  <c:v>66.599999999999994</c:v>
                </c:pt>
                <c:pt idx="16">
                  <c:v>127.9</c:v>
                </c:pt>
                <c:pt idx="17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E-4663-AF32-F6EEE9E69403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Tabelle1!$B$149:$B$166</c:f>
              <c:strCache>
                <c:ptCount val="18"/>
                <c:pt idx="0">
                  <c:v>Steyr-Land</c:v>
                </c:pt>
                <c:pt idx="1">
                  <c:v>Steyr-Stadt</c:v>
                </c:pt>
                <c:pt idx="2">
                  <c:v>Kirchdorf a.d Krems</c:v>
                </c:pt>
                <c:pt idx="3">
                  <c:v>Gmunden</c:v>
                </c:pt>
                <c:pt idx="4">
                  <c:v>Vöcklabruck</c:v>
                </c:pt>
                <c:pt idx="5">
                  <c:v>Braunau am Inn</c:v>
                </c:pt>
                <c:pt idx="6">
                  <c:v>Ried im Innkreis</c:v>
                </c:pt>
                <c:pt idx="7">
                  <c:v>Schärding</c:v>
                </c:pt>
                <c:pt idx="8">
                  <c:v>Grieskirchen</c:v>
                </c:pt>
                <c:pt idx="9">
                  <c:v>Eferding</c:v>
                </c:pt>
                <c:pt idx="10">
                  <c:v>Wels-Land</c:v>
                </c:pt>
                <c:pt idx="11">
                  <c:v>Wels-Stadt</c:v>
                </c:pt>
                <c:pt idx="12">
                  <c:v>Linz-Land</c:v>
                </c:pt>
                <c:pt idx="13">
                  <c:v>Linz-Stadt</c:v>
                </c:pt>
                <c:pt idx="14">
                  <c:v>Perg</c:v>
                </c:pt>
                <c:pt idx="15">
                  <c:v>Freistadt</c:v>
                </c:pt>
                <c:pt idx="16">
                  <c:v>Urfahr-Umgebung</c:v>
                </c:pt>
                <c:pt idx="17">
                  <c:v>Rohrbach</c:v>
                </c:pt>
              </c:strCache>
            </c:strRef>
          </c:cat>
          <c:val>
            <c:numRef>
              <c:f>Tabelle1!$M$149:$M$166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2-4D0E-4663-AF32-F6EEE9E6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533408"/>
        <c:axId val="367530456"/>
      </c:barChart>
      <c:catAx>
        <c:axId val="3675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530456"/>
        <c:crosses val="autoZero"/>
        <c:auto val="1"/>
        <c:lblAlgn val="ctr"/>
        <c:lblOffset val="100"/>
        <c:noMultiLvlLbl val="0"/>
      </c:catAx>
      <c:valAx>
        <c:axId val="36753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53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A7:</a:t>
            </a:r>
            <a:r>
              <a:rPr lang="de-AT" baseline="0"/>
              <a:t> </a:t>
            </a:r>
            <a:r>
              <a:rPr lang="de-AT"/>
              <a:t>Spannweite</a:t>
            </a:r>
            <a:r>
              <a:rPr lang="de-AT" baseline="0"/>
              <a:t> der Temperatur in Steyr 1961-1984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Absolutes Maximum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Tabelle1!$B$195:$B$206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Tabelle1!$F$195:$F$206</c:f>
              <c:numCache>
                <c:formatCode>0.0</c:formatCode>
                <c:ptCount val="12"/>
                <c:pt idx="0">
                  <c:v>11.5</c:v>
                </c:pt>
                <c:pt idx="1">
                  <c:v>18.600000000000001</c:v>
                </c:pt>
                <c:pt idx="2">
                  <c:v>23</c:v>
                </c:pt>
                <c:pt idx="3">
                  <c:v>27.9</c:v>
                </c:pt>
                <c:pt idx="4">
                  <c:v>32.1</c:v>
                </c:pt>
                <c:pt idx="5">
                  <c:v>32.6</c:v>
                </c:pt>
                <c:pt idx="6">
                  <c:v>38.200000000000003</c:v>
                </c:pt>
                <c:pt idx="7">
                  <c:v>36.1</c:v>
                </c:pt>
                <c:pt idx="8">
                  <c:v>31.7</c:v>
                </c:pt>
                <c:pt idx="9">
                  <c:v>26.6</c:v>
                </c:pt>
                <c:pt idx="10">
                  <c:v>23.8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9-4B56-9BDD-39FE6C0F529B}"/>
            </c:ext>
          </c:extLst>
        </c:ser>
        <c:ser>
          <c:idx val="1"/>
          <c:order val="1"/>
          <c:tx>
            <c:v>Absolutes Minimum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Tabelle1!$B$195:$B$206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Tabelle1!$G$195:$G$206</c:f>
              <c:numCache>
                <c:formatCode>0.0</c:formatCode>
                <c:ptCount val="12"/>
                <c:pt idx="0">
                  <c:v>-26.3</c:v>
                </c:pt>
                <c:pt idx="1">
                  <c:v>-25.2</c:v>
                </c:pt>
                <c:pt idx="2">
                  <c:v>-23.2</c:v>
                </c:pt>
                <c:pt idx="3">
                  <c:v>-4.5999999999999996</c:v>
                </c:pt>
                <c:pt idx="4">
                  <c:v>-3</c:v>
                </c:pt>
                <c:pt idx="5">
                  <c:v>1.2</c:v>
                </c:pt>
                <c:pt idx="6">
                  <c:v>5.2</c:v>
                </c:pt>
                <c:pt idx="7">
                  <c:v>3.6</c:v>
                </c:pt>
                <c:pt idx="8">
                  <c:v>0.2</c:v>
                </c:pt>
                <c:pt idx="9">
                  <c:v>-5.3</c:v>
                </c:pt>
                <c:pt idx="10">
                  <c:v>-14.3</c:v>
                </c:pt>
                <c:pt idx="11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9-4B56-9BDD-39FE6C0F5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085664"/>
        <c:axId val="453081400"/>
      </c:areaChart>
      <c:catAx>
        <c:axId val="453085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Zeitraum in 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3081400"/>
        <c:crosses val="autoZero"/>
        <c:auto val="1"/>
        <c:lblAlgn val="ctr"/>
        <c:lblOffset val="100"/>
        <c:noMultiLvlLbl val="0"/>
      </c:catAx>
      <c:valAx>
        <c:axId val="45308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  <a:r>
                  <a:rPr lang="de-AT" baseline="0"/>
                  <a:t> in Grad Celcius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3085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A8: Klimadiagramm Steyr 1961-1984</a:t>
            </a:r>
          </a:p>
        </c:rich>
      </c:tx>
      <c:layout>
        <c:manualLayout>
          <c:xMode val="edge"/>
          <c:yMode val="edge"/>
          <c:x val="0.23393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Niederschlag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Tabelle1!$B$218:$B$229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Tabelle1!$H$218:$H$229</c:f>
              <c:numCache>
                <c:formatCode>0</c:formatCode>
                <c:ptCount val="12"/>
                <c:pt idx="0">
                  <c:v>51</c:v>
                </c:pt>
                <c:pt idx="1">
                  <c:v>49</c:v>
                </c:pt>
                <c:pt idx="2">
                  <c:v>53</c:v>
                </c:pt>
                <c:pt idx="3">
                  <c:v>67</c:v>
                </c:pt>
                <c:pt idx="4">
                  <c:v>85</c:v>
                </c:pt>
                <c:pt idx="5">
                  <c:v>105</c:v>
                </c:pt>
                <c:pt idx="6">
                  <c:v>116</c:v>
                </c:pt>
                <c:pt idx="7">
                  <c:v>91</c:v>
                </c:pt>
                <c:pt idx="8">
                  <c:v>65</c:v>
                </c:pt>
                <c:pt idx="9">
                  <c:v>50</c:v>
                </c:pt>
                <c:pt idx="10">
                  <c:v>63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F-458C-B546-6FC640EF5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3391752"/>
        <c:axId val="289341920"/>
      </c:barChart>
      <c:lineChart>
        <c:grouping val="standard"/>
        <c:varyColors val="0"/>
        <c:ser>
          <c:idx val="0"/>
          <c:order val="0"/>
          <c:tx>
            <c:v>Temperatur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Tabelle1!$B$218:$B$229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Tabelle1!$C$218:$C$229</c:f>
              <c:numCache>
                <c:formatCode>0.0</c:formatCode>
                <c:ptCount val="12"/>
                <c:pt idx="0">
                  <c:v>-2.2999999999999998</c:v>
                </c:pt>
                <c:pt idx="1">
                  <c:v>0.2</c:v>
                </c:pt>
                <c:pt idx="2">
                  <c:v>4.2</c:v>
                </c:pt>
                <c:pt idx="3">
                  <c:v>8.6999999999999993</c:v>
                </c:pt>
                <c:pt idx="4">
                  <c:v>13</c:v>
                </c:pt>
                <c:pt idx="5">
                  <c:v>16.399999999999999</c:v>
                </c:pt>
                <c:pt idx="6">
                  <c:v>18</c:v>
                </c:pt>
                <c:pt idx="7">
                  <c:v>17.8</c:v>
                </c:pt>
                <c:pt idx="8">
                  <c:v>14.6</c:v>
                </c:pt>
                <c:pt idx="9">
                  <c:v>9.1999999999999993</c:v>
                </c:pt>
                <c:pt idx="10">
                  <c:v>3.6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F-458C-B546-6FC640EF5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73952"/>
        <c:axId val="287374608"/>
      </c:lineChart>
      <c:catAx>
        <c:axId val="28737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Zeitspanne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7374608"/>
        <c:crosses val="autoZero"/>
        <c:auto val="1"/>
        <c:lblAlgn val="ctr"/>
        <c:lblOffset val="100"/>
        <c:noMultiLvlLbl val="0"/>
      </c:catAx>
      <c:valAx>
        <c:axId val="28737460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7373952"/>
        <c:crosses val="autoZero"/>
        <c:crossBetween val="between"/>
      </c:valAx>
      <c:valAx>
        <c:axId val="2893419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3391752"/>
        <c:crosses val="max"/>
        <c:crossBetween val="between"/>
      </c:valAx>
      <c:catAx>
        <c:axId val="44339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341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A9: Trübe und heitere Tage in</a:t>
            </a:r>
            <a:r>
              <a:rPr lang="de-AT" baseline="0"/>
              <a:t> Steyr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Tabelle1!$C$238:$C$239</c:f>
              <c:strCache>
                <c:ptCount val="2"/>
                <c:pt idx="0">
                  <c:v>Heitere</c:v>
                </c:pt>
                <c:pt idx="1">
                  <c:v>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Tabelle1!$F$240:$F$252</c:f>
              <c:strCache>
                <c:ptCount val="13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Tabelle1!$C$240:$C$252</c:f>
              <c:numCache>
                <c:formatCode>0</c:formatCode>
                <c:ptCount val="13"/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1-48D1-81A0-BA0B3B04948D}"/>
            </c:ext>
          </c:extLst>
        </c:ser>
        <c:ser>
          <c:idx val="1"/>
          <c:order val="1"/>
          <c:tx>
            <c:strRef>
              <c:f>Tabelle1!$D$238:$D$239</c:f>
              <c:strCache>
                <c:ptCount val="2"/>
                <c:pt idx="0">
                  <c:v>Trübe</c:v>
                </c:pt>
                <c:pt idx="1">
                  <c:v>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Tabelle1!$F$240:$F$252</c:f>
              <c:strCache>
                <c:ptCount val="13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Tabelle1!$D$240:$D$252</c:f>
              <c:numCache>
                <c:formatCode>0</c:formatCode>
                <c:ptCount val="13"/>
                <c:pt idx="1">
                  <c:v>18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9</c:v>
                </c:pt>
                <c:pt idx="10">
                  <c:v>12</c:v>
                </c:pt>
                <c:pt idx="11">
                  <c:v>18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1-48D1-81A0-BA0B3B04948D}"/>
            </c:ext>
          </c:extLst>
        </c:ser>
        <c:ser>
          <c:idx val="2"/>
          <c:order val="2"/>
          <c:tx>
            <c:strRef>
              <c:f>Tabelle1!$E$238:$E$239</c:f>
              <c:strCache>
                <c:ptCount val="2"/>
                <c:pt idx="0">
                  <c:v>Zahl</c:v>
                </c:pt>
                <c:pt idx="1">
                  <c:v>d.Tage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Tabelle1!$F$240:$F$252</c:f>
              <c:strCache>
                <c:ptCount val="13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Tabelle1!$E$240:$E$252</c:f>
              <c:numCache>
                <c:formatCode>0</c:formatCode>
                <c:ptCount val="13"/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C1-48D1-81A0-BA0B3B0494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5878216"/>
        <c:axId val="375884776"/>
      </c:barChart>
      <c:catAx>
        <c:axId val="375878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884776"/>
        <c:crosses val="autoZero"/>
        <c:auto val="1"/>
        <c:lblAlgn val="ctr"/>
        <c:lblOffset val="100"/>
        <c:noMultiLvlLbl val="0"/>
      </c:catAx>
      <c:valAx>
        <c:axId val="37588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Anzahl</a:t>
                </a:r>
                <a:r>
                  <a:rPr lang="de-AT" baseline="0"/>
                  <a:t> der Tage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878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8</xdr:row>
      <xdr:rowOff>190499</xdr:rowOff>
    </xdr:from>
    <xdr:to>
      <xdr:col>12</xdr:col>
      <xdr:colOff>9524</xdr:colOff>
      <xdr:row>24</xdr:row>
      <xdr:rowOff>180974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01D6A9C-59B3-4560-B317-ECC88094BC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34</xdr:row>
      <xdr:rowOff>9526</xdr:rowOff>
    </xdr:from>
    <xdr:to>
      <xdr:col>18</xdr:col>
      <xdr:colOff>0</xdr:colOff>
      <xdr:row>49</xdr:row>
      <xdr:rowOff>180976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49991C0-67E5-4268-9B76-B63E3BFBC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54</xdr:row>
      <xdr:rowOff>4761</xdr:rowOff>
    </xdr:from>
    <xdr:to>
      <xdr:col>17</xdr:col>
      <xdr:colOff>180975</xdr:colOff>
      <xdr:row>76</xdr:row>
      <xdr:rowOff>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F472FDB8-F595-4FBB-8F43-B58B394039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752475</xdr:colOff>
      <xdr:row>88</xdr:row>
      <xdr:rowOff>152400</xdr:rowOff>
    </xdr:from>
    <xdr:to>
      <xdr:col>18</xdr:col>
      <xdr:colOff>0</xdr:colOff>
      <xdr:row>106</xdr:row>
      <xdr:rowOff>9525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E102FF9F-E42B-4D51-8DA4-84AF225E1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125</xdr:row>
      <xdr:rowOff>190499</xdr:rowOff>
    </xdr:from>
    <xdr:to>
      <xdr:col>18</xdr:col>
      <xdr:colOff>38100</xdr:colOff>
      <xdr:row>141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6725B86-8A77-45D2-935C-2F09076D1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166</xdr:row>
      <xdr:rowOff>9525</xdr:rowOff>
    </xdr:from>
    <xdr:to>
      <xdr:col>13</xdr:col>
      <xdr:colOff>0</xdr:colOff>
      <xdr:row>184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235AE14-9686-40DD-AD33-85CFB649C7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752474</xdr:colOff>
      <xdr:row>190</xdr:row>
      <xdr:rowOff>190499</xdr:rowOff>
    </xdr:from>
    <xdr:to>
      <xdr:col>18</xdr:col>
      <xdr:colOff>9525</xdr:colOff>
      <xdr:row>207</xdr:row>
      <xdr:rowOff>180974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2609506-4B89-4BC4-B0D4-1860BC326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212</xdr:row>
      <xdr:rowOff>4762</xdr:rowOff>
    </xdr:from>
    <xdr:to>
      <xdr:col>16</xdr:col>
      <xdr:colOff>219075</xdr:colOff>
      <xdr:row>230</xdr:row>
      <xdr:rowOff>171450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D0A56F09-F823-4CCC-976C-768421F550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9525</xdr:colOff>
      <xdr:row>235</xdr:row>
      <xdr:rowOff>9525</xdr:rowOff>
    </xdr:from>
    <xdr:to>
      <xdr:col>12</xdr:col>
      <xdr:colOff>1066800</xdr:colOff>
      <xdr:row>254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7D276697-3C50-43F0-B5D6-63DEF8024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266</xdr:row>
      <xdr:rowOff>190499</xdr:rowOff>
    </xdr:from>
    <xdr:to>
      <xdr:col>15</xdr:col>
      <xdr:colOff>752475</xdr:colOff>
      <xdr:row>285</xdr:row>
      <xdr:rowOff>180974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74E2A639-6E62-4B0E-A1EE-C06BAE8DE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5921-420D-47E4-AB3C-88ABD234F5B9}">
  <dimension ref="B2:AH274"/>
  <sheetViews>
    <sheetView tabSelected="1" topLeftCell="B1" zoomScaleNormal="100" workbookViewId="0">
      <selection activeCell="J257" sqref="J257"/>
    </sheetView>
  </sheetViews>
  <sheetFormatPr baseColWidth="10" defaultRowHeight="15" x14ac:dyDescent="0.25"/>
  <cols>
    <col min="3" max="3" width="10.28515625" customWidth="1"/>
    <col min="7" max="7" width="11.42578125" customWidth="1"/>
    <col min="11" max="11" width="34" customWidth="1"/>
    <col min="13" max="13" width="16.140625" customWidth="1"/>
  </cols>
  <sheetData>
    <row r="2" spans="2:17" x14ac:dyDescent="0.25">
      <c r="B2" s="17" t="s">
        <v>1</v>
      </c>
      <c r="C2" s="18"/>
      <c r="D2" s="18"/>
      <c r="E2" s="18"/>
      <c r="F2" s="18"/>
      <c r="G2" s="18"/>
      <c r="H2" s="18"/>
    </row>
    <row r="3" spans="2:17" x14ac:dyDescent="0.25">
      <c r="B3" s="18"/>
      <c r="C3" s="18"/>
      <c r="D3" s="18"/>
      <c r="E3" s="18"/>
      <c r="F3" s="18"/>
      <c r="G3" s="18"/>
      <c r="H3" s="18"/>
    </row>
    <row r="5" spans="2:17" x14ac:dyDescent="0.25">
      <c r="B5" s="1"/>
      <c r="C5" s="1"/>
      <c r="D5" s="16" t="s">
        <v>3</v>
      </c>
      <c r="E5" s="16"/>
      <c r="F5" s="16"/>
      <c r="G5" s="16"/>
      <c r="H5" s="16"/>
      <c r="I5" s="16"/>
      <c r="J5" s="16"/>
      <c r="K5" s="16"/>
      <c r="L5" s="16"/>
    </row>
    <row r="6" spans="2:17" x14ac:dyDescent="0.25">
      <c r="B6" s="1"/>
      <c r="C6" s="1"/>
      <c r="D6">
        <v>1896</v>
      </c>
      <c r="E6">
        <v>1880</v>
      </c>
      <c r="F6">
        <v>1890</v>
      </c>
      <c r="G6">
        <v>1900</v>
      </c>
      <c r="H6">
        <v>1910</v>
      </c>
      <c r="I6">
        <v>1923</v>
      </c>
      <c r="J6">
        <v>1934</v>
      </c>
      <c r="K6">
        <v>1939</v>
      </c>
      <c r="L6">
        <v>1951</v>
      </c>
      <c r="M6">
        <v>1961</v>
      </c>
      <c r="N6">
        <v>1971</v>
      </c>
      <c r="O6">
        <v>1981</v>
      </c>
      <c r="P6">
        <v>1991</v>
      </c>
      <c r="Q6">
        <v>2001</v>
      </c>
    </row>
    <row r="7" spans="2:17" x14ac:dyDescent="0.25">
      <c r="B7" s="16" t="s">
        <v>2</v>
      </c>
      <c r="C7" s="16"/>
    </row>
    <row r="8" spans="2:17" x14ac:dyDescent="0.25">
      <c r="B8" s="16" t="s">
        <v>0</v>
      </c>
      <c r="C8" s="16"/>
      <c r="D8">
        <v>1968</v>
      </c>
      <c r="E8">
        <v>2251</v>
      </c>
      <c r="F8">
        <v>1953</v>
      </c>
      <c r="G8">
        <v>1998</v>
      </c>
      <c r="H8">
        <v>2028</v>
      </c>
      <c r="I8">
        <v>2021</v>
      </c>
      <c r="J8">
        <v>1968</v>
      </c>
      <c r="K8">
        <v>1846</v>
      </c>
      <c r="L8">
        <v>2302</v>
      </c>
      <c r="M8">
        <v>2179</v>
      </c>
      <c r="N8">
        <v>2177</v>
      </c>
      <c r="O8">
        <v>1951</v>
      </c>
      <c r="P8">
        <v>1936</v>
      </c>
      <c r="Q8">
        <v>1883</v>
      </c>
    </row>
    <row r="27" spans="2:34" x14ac:dyDescent="0.25">
      <c r="B27" s="17" t="s">
        <v>4</v>
      </c>
      <c r="C27" s="18"/>
      <c r="D27" s="18"/>
      <c r="E27" s="18"/>
      <c r="F27" s="18"/>
      <c r="G27" s="18"/>
      <c r="H27" s="18"/>
    </row>
    <row r="28" spans="2:34" x14ac:dyDescent="0.25">
      <c r="B28" s="18"/>
      <c r="C28" s="18"/>
      <c r="D28" s="18"/>
      <c r="E28" s="18"/>
      <c r="F28" s="18"/>
      <c r="G28" s="18"/>
      <c r="H28" s="18"/>
    </row>
    <row r="30" spans="2:34" x14ac:dyDescent="0.25">
      <c r="B30" s="1"/>
      <c r="C30" s="1"/>
      <c r="D30" s="16" t="s">
        <v>3</v>
      </c>
      <c r="E30" s="16"/>
      <c r="F30" s="16"/>
      <c r="G30" s="16"/>
      <c r="H30" s="16"/>
      <c r="I30" s="16"/>
      <c r="J30" s="16"/>
      <c r="K30" s="16"/>
      <c r="L30" s="16"/>
    </row>
    <row r="31" spans="2:34" x14ac:dyDescent="0.25">
      <c r="B31" s="1"/>
      <c r="C31" s="1"/>
      <c r="D31">
        <v>1896</v>
      </c>
      <c r="E31">
        <v>1880</v>
      </c>
      <c r="F31">
        <v>1890</v>
      </c>
      <c r="G31">
        <v>1900</v>
      </c>
      <c r="H31">
        <v>1910</v>
      </c>
      <c r="I31">
        <v>1923</v>
      </c>
      <c r="J31">
        <v>1934</v>
      </c>
      <c r="K31">
        <v>1939</v>
      </c>
      <c r="L31">
        <v>1951</v>
      </c>
      <c r="M31">
        <v>1961</v>
      </c>
      <c r="N31">
        <v>1971</v>
      </c>
      <c r="O31">
        <v>1981</v>
      </c>
      <c r="P31">
        <v>1991</v>
      </c>
      <c r="Q31">
        <v>2001</v>
      </c>
      <c r="R31">
        <v>2002</v>
      </c>
      <c r="S31">
        <v>2003</v>
      </c>
      <c r="T31">
        <v>2004</v>
      </c>
      <c r="U31">
        <v>2005</v>
      </c>
      <c r="V31">
        <v>2006</v>
      </c>
      <c r="W31">
        <v>2007</v>
      </c>
      <c r="X31">
        <v>2008</v>
      </c>
      <c r="Y31">
        <v>2009</v>
      </c>
      <c r="Z31">
        <v>2010</v>
      </c>
      <c r="AA31">
        <v>2011</v>
      </c>
      <c r="AB31">
        <v>2012</v>
      </c>
      <c r="AC31">
        <v>2013</v>
      </c>
      <c r="AD31">
        <v>2014</v>
      </c>
      <c r="AE31">
        <v>2015</v>
      </c>
      <c r="AF31">
        <v>2016</v>
      </c>
      <c r="AG31">
        <v>2017</v>
      </c>
      <c r="AH31">
        <v>2018</v>
      </c>
    </row>
    <row r="32" spans="2:34" x14ac:dyDescent="0.25">
      <c r="B32" s="16" t="s">
        <v>2</v>
      </c>
      <c r="C32" s="16"/>
    </row>
    <row r="33" spans="2:34" x14ac:dyDescent="0.25">
      <c r="B33" s="16" t="s">
        <v>0</v>
      </c>
      <c r="C33" s="16"/>
      <c r="D33">
        <v>1968</v>
      </c>
      <c r="E33">
        <v>2251</v>
      </c>
      <c r="F33">
        <v>1953</v>
      </c>
      <c r="G33">
        <v>1998</v>
      </c>
      <c r="H33">
        <v>2028</v>
      </c>
      <c r="I33">
        <v>2021</v>
      </c>
      <c r="J33">
        <v>1968</v>
      </c>
      <c r="K33">
        <v>1846</v>
      </c>
      <c r="L33">
        <v>2302</v>
      </c>
      <c r="M33">
        <v>2179</v>
      </c>
      <c r="N33">
        <v>2177</v>
      </c>
      <c r="O33">
        <v>1951</v>
      </c>
      <c r="P33">
        <v>1936</v>
      </c>
      <c r="Q33">
        <v>1883</v>
      </c>
      <c r="R33">
        <v>1901</v>
      </c>
      <c r="S33">
        <v>1892</v>
      </c>
      <c r="T33">
        <v>1882</v>
      </c>
      <c r="U33">
        <v>1888</v>
      </c>
      <c r="V33">
        <v>1870</v>
      </c>
      <c r="W33">
        <v>1841</v>
      </c>
      <c r="X33">
        <v>1843</v>
      </c>
      <c r="Y33">
        <v>1795</v>
      </c>
      <c r="Z33">
        <v>1804</v>
      </c>
      <c r="AA33">
        <v>1794</v>
      </c>
      <c r="AB33">
        <v>1794</v>
      </c>
      <c r="AC33">
        <v>1764</v>
      </c>
      <c r="AD33">
        <v>1730</v>
      </c>
      <c r="AE33">
        <v>1742</v>
      </c>
      <c r="AF33">
        <v>1731</v>
      </c>
      <c r="AG33">
        <v>1741</v>
      </c>
      <c r="AH33">
        <v>1742</v>
      </c>
    </row>
    <row r="52" spans="2:8" x14ac:dyDescent="0.25">
      <c r="B52" s="17" t="s">
        <v>5</v>
      </c>
      <c r="C52" s="18"/>
      <c r="D52" s="18"/>
      <c r="E52" s="18"/>
      <c r="F52" s="18"/>
      <c r="G52" s="18"/>
      <c r="H52" s="18"/>
    </row>
    <row r="53" spans="2:8" x14ac:dyDescent="0.25">
      <c r="B53" s="18"/>
      <c r="C53" s="18"/>
      <c r="D53" s="18"/>
      <c r="E53" s="18"/>
      <c r="F53" s="18"/>
      <c r="G53" s="18"/>
      <c r="H53" s="18"/>
    </row>
    <row r="55" spans="2:8" x14ac:dyDescent="0.25">
      <c r="D55" s="1"/>
      <c r="E55" s="1"/>
      <c r="F55" s="1"/>
    </row>
    <row r="56" spans="2:8" x14ac:dyDescent="0.25">
      <c r="B56" s="1"/>
      <c r="C56" s="1"/>
      <c r="D56" s="1"/>
      <c r="E56" s="1"/>
      <c r="F56" s="1"/>
    </row>
    <row r="57" spans="2:8" x14ac:dyDescent="0.25">
      <c r="B57" s="16" t="s">
        <v>6</v>
      </c>
      <c r="C57" s="16"/>
      <c r="D57" s="1"/>
      <c r="E57" s="1"/>
      <c r="F57" s="16" t="s">
        <v>25</v>
      </c>
      <c r="G57" s="16"/>
    </row>
    <row r="58" spans="2:8" x14ac:dyDescent="0.25">
      <c r="B58" s="16" t="s">
        <v>7</v>
      </c>
      <c r="C58" s="16"/>
      <c r="D58" s="1"/>
      <c r="E58" s="1"/>
      <c r="F58" s="16">
        <v>60334</v>
      </c>
      <c r="G58" s="16"/>
    </row>
    <row r="59" spans="2:8" x14ac:dyDescent="0.25">
      <c r="B59" s="16" t="s">
        <v>8</v>
      </c>
      <c r="C59" s="16"/>
      <c r="D59" s="1"/>
      <c r="E59" s="1"/>
      <c r="F59" s="16">
        <v>38331</v>
      </c>
      <c r="G59" s="16"/>
    </row>
    <row r="60" spans="2:8" x14ac:dyDescent="0.25">
      <c r="B60" s="16" t="s">
        <v>9</v>
      </c>
      <c r="C60" s="16"/>
      <c r="D60" s="1"/>
      <c r="E60" s="1"/>
      <c r="F60" s="16">
        <v>56780</v>
      </c>
      <c r="G60" s="16"/>
    </row>
    <row r="61" spans="2:8" x14ac:dyDescent="0.25">
      <c r="B61" s="16" t="s">
        <v>10</v>
      </c>
      <c r="C61" s="16"/>
      <c r="D61" s="1"/>
      <c r="E61" s="1"/>
      <c r="F61" s="16">
        <v>101256</v>
      </c>
      <c r="G61" s="16"/>
    </row>
    <row r="62" spans="2:8" x14ac:dyDescent="0.25">
      <c r="B62" s="16" t="s">
        <v>11</v>
      </c>
      <c r="C62" s="16"/>
      <c r="D62" s="1"/>
      <c r="E62" s="1"/>
      <c r="F62" s="16">
        <v>135316</v>
      </c>
      <c r="G62" s="16"/>
    </row>
    <row r="63" spans="2:8" x14ac:dyDescent="0.25">
      <c r="B63" s="16" t="s">
        <v>12</v>
      </c>
      <c r="C63" s="16"/>
      <c r="D63" s="1"/>
      <c r="E63" s="1"/>
      <c r="F63" s="16">
        <v>103325</v>
      </c>
      <c r="G63" s="16"/>
    </row>
    <row r="64" spans="2:8" x14ac:dyDescent="0.25">
      <c r="B64" s="16" t="s">
        <v>13</v>
      </c>
      <c r="C64" s="16"/>
      <c r="D64" s="1"/>
      <c r="E64" s="1"/>
      <c r="F64" s="16">
        <v>60788</v>
      </c>
      <c r="G64" s="16"/>
    </row>
    <row r="65" spans="2:8" x14ac:dyDescent="0.25">
      <c r="B65" s="16" t="s">
        <v>14</v>
      </c>
      <c r="C65" s="16"/>
      <c r="D65" s="1"/>
      <c r="E65" s="1"/>
      <c r="F65" s="16">
        <v>57253</v>
      </c>
      <c r="G65" s="16"/>
    </row>
    <row r="66" spans="2:8" x14ac:dyDescent="0.25">
      <c r="B66" s="16" t="s">
        <v>15</v>
      </c>
      <c r="C66" s="16"/>
      <c r="D66" s="1"/>
      <c r="E66" s="1"/>
      <c r="F66" s="16">
        <v>64681</v>
      </c>
      <c r="G66" s="16"/>
    </row>
    <row r="67" spans="2:8" x14ac:dyDescent="0.25">
      <c r="B67" s="16" t="s">
        <v>16</v>
      </c>
      <c r="C67" s="16"/>
      <c r="D67" s="1"/>
      <c r="E67" s="1"/>
      <c r="F67" s="16">
        <v>32950</v>
      </c>
      <c r="G67" s="16"/>
    </row>
    <row r="68" spans="2:8" x14ac:dyDescent="0.25">
      <c r="B68" s="16" t="s">
        <v>17</v>
      </c>
      <c r="C68" s="16"/>
      <c r="D68" s="1"/>
      <c r="E68" s="1"/>
      <c r="F68" s="16">
        <v>72098</v>
      </c>
      <c r="G68" s="16"/>
    </row>
    <row r="69" spans="2:8" x14ac:dyDescent="0.25">
      <c r="B69" s="16" t="s">
        <v>18</v>
      </c>
      <c r="C69" s="16"/>
      <c r="D69" s="1"/>
      <c r="E69" s="1"/>
      <c r="F69" s="16">
        <v>61233</v>
      </c>
      <c r="G69" s="16"/>
    </row>
    <row r="70" spans="2:8" x14ac:dyDescent="0.25">
      <c r="B70" s="16" t="s">
        <v>19</v>
      </c>
      <c r="C70" s="16"/>
      <c r="D70" s="1"/>
      <c r="E70" s="1"/>
      <c r="F70" s="16">
        <v>148544</v>
      </c>
      <c r="G70" s="16"/>
    </row>
    <row r="71" spans="2:8" x14ac:dyDescent="0.25">
      <c r="B71" s="16" t="s">
        <v>20</v>
      </c>
      <c r="C71" s="16"/>
      <c r="D71" s="1"/>
      <c r="E71" s="1"/>
      <c r="F71" s="16">
        <v>204846</v>
      </c>
      <c r="G71" s="16"/>
    </row>
    <row r="72" spans="2:8" x14ac:dyDescent="0.25">
      <c r="B72" s="16" t="s">
        <v>21</v>
      </c>
      <c r="C72" s="16"/>
      <c r="D72" s="1"/>
      <c r="E72" s="1"/>
      <c r="F72" s="16">
        <v>68112</v>
      </c>
      <c r="G72" s="16"/>
    </row>
    <row r="73" spans="2:8" x14ac:dyDescent="0.25">
      <c r="B73" s="16" t="s">
        <v>22</v>
      </c>
      <c r="C73" s="16"/>
      <c r="D73" s="1"/>
      <c r="E73" s="1"/>
      <c r="F73" s="16">
        <v>66271</v>
      </c>
      <c r="G73" s="16"/>
    </row>
    <row r="74" spans="2:8" x14ac:dyDescent="0.25">
      <c r="B74" s="16" t="s">
        <v>23</v>
      </c>
      <c r="C74" s="16"/>
      <c r="D74" s="1"/>
      <c r="E74" s="1"/>
      <c r="F74" s="16">
        <v>84426</v>
      </c>
      <c r="G74" s="16"/>
    </row>
    <row r="75" spans="2:8" x14ac:dyDescent="0.25">
      <c r="B75" s="16" t="s">
        <v>24</v>
      </c>
      <c r="C75" s="16"/>
      <c r="D75" s="1"/>
      <c r="E75" s="1"/>
      <c r="F75" s="16">
        <v>57032</v>
      </c>
      <c r="G75" s="16"/>
    </row>
    <row r="76" spans="2:8" x14ac:dyDescent="0.25">
      <c r="B76" s="1"/>
      <c r="C76" s="1"/>
      <c r="D76" s="1"/>
      <c r="E76" s="1"/>
    </row>
    <row r="77" spans="2:8" x14ac:dyDescent="0.25">
      <c r="B77" s="1"/>
      <c r="C77" s="1"/>
      <c r="D77" s="1"/>
      <c r="E77" s="1"/>
    </row>
    <row r="78" spans="2:8" x14ac:dyDescent="0.25">
      <c r="B78" s="1"/>
      <c r="C78" s="1"/>
      <c r="D78" s="1"/>
      <c r="E78" s="1"/>
    </row>
    <row r="79" spans="2:8" x14ac:dyDescent="0.25">
      <c r="B79" s="17" t="s">
        <v>26</v>
      </c>
      <c r="C79" s="18"/>
      <c r="D79" s="18"/>
      <c r="E79" s="18"/>
      <c r="F79" s="18"/>
      <c r="G79" s="18"/>
      <c r="H79" s="18"/>
    </row>
    <row r="80" spans="2:8" x14ac:dyDescent="0.25">
      <c r="B80" s="18"/>
      <c r="C80" s="18"/>
      <c r="D80" s="18"/>
      <c r="E80" s="18"/>
      <c r="F80" s="18"/>
      <c r="G80" s="18"/>
      <c r="H80" s="18"/>
    </row>
    <row r="81" spans="2:18" x14ac:dyDescent="0.25">
      <c r="B81" s="1"/>
      <c r="C81" s="1"/>
      <c r="D81" s="1"/>
      <c r="E81" s="1"/>
    </row>
    <row r="82" spans="2:18" x14ac:dyDescent="0.25">
      <c r="B82" s="1"/>
      <c r="C82" s="1"/>
      <c r="D82" s="16" t="s">
        <v>3</v>
      </c>
      <c r="E82" s="16"/>
      <c r="F82" s="16"/>
      <c r="G82" s="16"/>
      <c r="H82" s="16"/>
      <c r="I82" s="16"/>
      <c r="J82" s="16"/>
      <c r="K82" s="16"/>
      <c r="L82" s="16"/>
    </row>
    <row r="83" spans="2:18" x14ac:dyDescent="0.25">
      <c r="B83" s="1"/>
      <c r="C83" s="1"/>
      <c r="D83">
        <v>1896</v>
      </c>
      <c r="E83">
        <v>1880</v>
      </c>
      <c r="F83">
        <v>1890</v>
      </c>
      <c r="G83">
        <v>1900</v>
      </c>
      <c r="H83">
        <v>1910</v>
      </c>
      <c r="I83">
        <v>1923</v>
      </c>
      <c r="J83">
        <v>1934</v>
      </c>
      <c r="K83">
        <v>1939</v>
      </c>
      <c r="L83">
        <v>1951</v>
      </c>
      <c r="M83">
        <v>1961</v>
      </c>
      <c r="N83">
        <v>1971</v>
      </c>
      <c r="O83">
        <v>1981</v>
      </c>
      <c r="P83">
        <v>1991</v>
      </c>
      <c r="Q83">
        <v>2001</v>
      </c>
      <c r="R83">
        <v>2011</v>
      </c>
    </row>
    <row r="84" spans="2:18" x14ac:dyDescent="0.25">
      <c r="B84" s="16" t="s">
        <v>2</v>
      </c>
      <c r="C84" s="16"/>
    </row>
    <row r="85" spans="2:18" x14ac:dyDescent="0.25">
      <c r="B85" s="16" t="s">
        <v>0</v>
      </c>
      <c r="C85" s="16"/>
      <c r="D85">
        <v>1968</v>
      </c>
      <c r="E85">
        <v>2251</v>
      </c>
      <c r="F85">
        <v>1953</v>
      </c>
      <c r="G85">
        <v>1998</v>
      </c>
      <c r="H85">
        <v>2028</v>
      </c>
      <c r="I85">
        <v>2021</v>
      </c>
      <c r="J85">
        <v>1968</v>
      </c>
      <c r="K85">
        <v>1846</v>
      </c>
      <c r="L85">
        <v>2302</v>
      </c>
      <c r="M85">
        <v>2179</v>
      </c>
      <c r="N85">
        <v>2177</v>
      </c>
      <c r="O85">
        <v>1951</v>
      </c>
      <c r="P85">
        <v>1936</v>
      </c>
      <c r="Q85">
        <v>1883</v>
      </c>
      <c r="R85">
        <v>1794</v>
      </c>
    </row>
    <row r="86" spans="2:18" x14ac:dyDescent="0.25">
      <c r="B86" s="16" t="s">
        <v>27</v>
      </c>
      <c r="C86" s="16"/>
      <c r="D86" s="1">
        <v>2059</v>
      </c>
      <c r="E86" s="1">
        <v>1779</v>
      </c>
      <c r="F86">
        <v>1785</v>
      </c>
      <c r="G86">
        <v>1698</v>
      </c>
      <c r="H86">
        <v>1686</v>
      </c>
      <c r="I86">
        <v>1675</v>
      </c>
      <c r="J86">
        <v>1669</v>
      </c>
      <c r="K86">
        <v>1687</v>
      </c>
      <c r="L86">
        <v>1734</v>
      </c>
      <c r="M86">
        <v>1715</v>
      </c>
      <c r="N86">
        <v>1936</v>
      </c>
      <c r="O86">
        <v>1855</v>
      </c>
      <c r="P86">
        <v>1747</v>
      </c>
      <c r="Q86">
        <v>1733</v>
      </c>
      <c r="R86">
        <v>1652</v>
      </c>
    </row>
    <row r="87" spans="2:18" x14ac:dyDescent="0.25">
      <c r="B87" s="16" t="s">
        <v>28</v>
      </c>
      <c r="C87" s="16"/>
      <c r="D87" s="1">
        <v>16593</v>
      </c>
      <c r="E87" s="1">
        <v>21054</v>
      </c>
      <c r="F87">
        <v>26139</v>
      </c>
      <c r="G87">
        <v>22272</v>
      </c>
      <c r="H87">
        <v>22205</v>
      </c>
      <c r="I87">
        <v>27200</v>
      </c>
      <c r="J87">
        <v>25351</v>
      </c>
      <c r="K87">
        <v>31017</v>
      </c>
      <c r="L87">
        <v>36818</v>
      </c>
      <c r="M87">
        <v>38306</v>
      </c>
      <c r="N87">
        <v>40822</v>
      </c>
      <c r="O87">
        <v>38942</v>
      </c>
      <c r="P87">
        <v>39337</v>
      </c>
      <c r="Q87">
        <v>39339</v>
      </c>
      <c r="R87">
        <v>38205</v>
      </c>
    </row>
    <row r="88" spans="2:18" x14ac:dyDescent="0.25">
      <c r="B88" s="16" t="s">
        <v>29</v>
      </c>
      <c r="C88" s="16"/>
      <c r="D88" s="1">
        <v>49635</v>
      </c>
      <c r="E88" s="1">
        <v>56569</v>
      </c>
      <c r="F88">
        <v>65090</v>
      </c>
      <c r="G88">
        <v>83356</v>
      </c>
      <c r="H88">
        <v>97852</v>
      </c>
      <c r="I88">
        <v>107463</v>
      </c>
      <c r="J88">
        <v>115338</v>
      </c>
      <c r="K88">
        <v>128177</v>
      </c>
      <c r="L88">
        <v>184685</v>
      </c>
      <c r="M88">
        <v>195978</v>
      </c>
      <c r="N88">
        <v>204889</v>
      </c>
      <c r="O88">
        <v>199910</v>
      </c>
      <c r="P88">
        <v>203044</v>
      </c>
      <c r="Q88">
        <v>183614</v>
      </c>
      <c r="R88">
        <v>189889</v>
      </c>
    </row>
    <row r="89" spans="2:18" x14ac:dyDescent="0.25">
      <c r="B89" s="1"/>
      <c r="C89" s="1"/>
      <c r="D89" s="1"/>
      <c r="E89" s="1"/>
    </row>
    <row r="90" spans="2:18" x14ac:dyDescent="0.25">
      <c r="B90" s="1"/>
      <c r="C90" s="1"/>
      <c r="D90" s="1"/>
      <c r="E90" s="1"/>
    </row>
    <row r="91" spans="2:18" x14ac:dyDescent="0.25">
      <c r="B91" s="1"/>
      <c r="C91" s="1"/>
      <c r="D91" s="1"/>
      <c r="E91" s="1"/>
    </row>
    <row r="108" spans="2:18" x14ac:dyDescent="0.25">
      <c r="B108" s="17" t="s">
        <v>30</v>
      </c>
      <c r="C108" s="18"/>
      <c r="D108" s="18"/>
      <c r="E108" s="18"/>
      <c r="F108" s="18"/>
      <c r="G108" s="18"/>
      <c r="H108" s="18"/>
    </row>
    <row r="109" spans="2:18" x14ac:dyDescent="0.25">
      <c r="B109" s="18"/>
      <c r="C109" s="18"/>
      <c r="D109" s="18"/>
      <c r="E109" s="18"/>
      <c r="F109" s="18"/>
      <c r="G109" s="18"/>
      <c r="H109" s="18"/>
    </row>
    <row r="111" spans="2:18" x14ac:dyDescent="0.25">
      <c r="B111" s="1"/>
      <c r="C111" s="1"/>
      <c r="D111" s="16" t="s">
        <v>3</v>
      </c>
      <c r="E111" s="16"/>
      <c r="F111" s="16"/>
      <c r="G111" s="16"/>
      <c r="H111" s="16"/>
      <c r="I111" s="16"/>
      <c r="J111" s="16"/>
      <c r="K111" s="16"/>
      <c r="L111" s="16"/>
    </row>
    <row r="112" spans="2:18" x14ac:dyDescent="0.25">
      <c r="B112" s="1"/>
      <c r="C112" s="1"/>
      <c r="D112">
        <v>1896</v>
      </c>
      <c r="E112">
        <v>1880</v>
      </c>
      <c r="F112">
        <v>1890</v>
      </c>
      <c r="G112">
        <v>1900</v>
      </c>
      <c r="H112">
        <v>1910</v>
      </c>
      <c r="I112">
        <v>1923</v>
      </c>
      <c r="J112">
        <v>1934</v>
      </c>
      <c r="K112">
        <v>1939</v>
      </c>
      <c r="L112">
        <v>1951</v>
      </c>
      <c r="M112">
        <v>1961</v>
      </c>
      <c r="N112">
        <v>1971</v>
      </c>
      <c r="O112">
        <v>1981</v>
      </c>
      <c r="P112">
        <v>1991</v>
      </c>
      <c r="Q112">
        <v>2001</v>
      </c>
      <c r="R112">
        <v>2011</v>
      </c>
    </row>
    <row r="113" spans="2:18" x14ac:dyDescent="0.25">
      <c r="B113" s="16" t="s">
        <v>2</v>
      </c>
      <c r="C113" s="16"/>
    </row>
    <row r="114" spans="2:18" x14ac:dyDescent="0.25">
      <c r="B114" s="16" t="s">
        <v>0</v>
      </c>
      <c r="C114" s="16"/>
      <c r="D114">
        <v>1968</v>
      </c>
      <c r="E114">
        <v>2251</v>
      </c>
      <c r="F114">
        <v>1953</v>
      </c>
      <c r="G114">
        <v>1998</v>
      </c>
      <c r="H114">
        <v>2028</v>
      </c>
      <c r="I114">
        <v>2021</v>
      </c>
      <c r="J114">
        <v>1968</v>
      </c>
      <c r="K114">
        <v>1846</v>
      </c>
      <c r="L114">
        <v>2302</v>
      </c>
      <c r="M114">
        <v>2179</v>
      </c>
      <c r="N114">
        <v>2177</v>
      </c>
      <c r="O114">
        <v>1951</v>
      </c>
      <c r="P114">
        <v>1936</v>
      </c>
      <c r="Q114">
        <v>1883</v>
      </c>
      <c r="R114">
        <v>1794</v>
      </c>
    </row>
    <row r="115" spans="2:18" x14ac:dyDescent="0.25">
      <c r="B115" s="16" t="s">
        <v>27</v>
      </c>
      <c r="C115" s="16"/>
      <c r="D115" s="1">
        <v>2059</v>
      </c>
      <c r="E115" s="1">
        <v>1779</v>
      </c>
      <c r="F115">
        <v>1785</v>
      </c>
      <c r="G115">
        <v>1698</v>
      </c>
      <c r="H115">
        <v>1686</v>
      </c>
      <c r="I115">
        <v>1675</v>
      </c>
      <c r="J115">
        <v>1669</v>
      </c>
      <c r="K115">
        <v>1687</v>
      </c>
      <c r="L115">
        <v>1734</v>
      </c>
      <c r="M115">
        <v>1715</v>
      </c>
      <c r="N115">
        <v>1936</v>
      </c>
      <c r="O115">
        <v>1855</v>
      </c>
      <c r="P115">
        <v>1747</v>
      </c>
      <c r="Q115">
        <v>1733</v>
      </c>
      <c r="R115">
        <v>1652</v>
      </c>
    </row>
    <row r="116" spans="2:18" x14ac:dyDescent="0.25">
      <c r="B116" s="16" t="s">
        <v>28</v>
      </c>
      <c r="C116" s="16"/>
      <c r="D116" s="1">
        <v>16593</v>
      </c>
      <c r="E116" s="1">
        <v>21054</v>
      </c>
      <c r="F116">
        <v>26139</v>
      </c>
      <c r="G116">
        <v>22272</v>
      </c>
      <c r="H116">
        <v>22205</v>
      </c>
      <c r="I116">
        <v>27200</v>
      </c>
      <c r="J116">
        <v>25351</v>
      </c>
      <c r="K116">
        <v>31017</v>
      </c>
      <c r="L116">
        <v>36818</v>
      </c>
      <c r="M116">
        <v>38306</v>
      </c>
      <c r="N116">
        <v>40822</v>
      </c>
      <c r="O116">
        <v>38942</v>
      </c>
      <c r="P116">
        <v>39337</v>
      </c>
      <c r="Q116">
        <v>39339</v>
      </c>
      <c r="R116">
        <v>38205</v>
      </c>
    </row>
    <row r="117" spans="2:18" x14ac:dyDescent="0.25">
      <c r="B117" s="16" t="s">
        <v>29</v>
      </c>
      <c r="C117" s="16"/>
      <c r="D117" s="1">
        <v>49635</v>
      </c>
      <c r="E117" s="1">
        <v>56569</v>
      </c>
      <c r="F117">
        <v>65090</v>
      </c>
      <c r="G117">
        <v>83356</v>
      </c>
      <c r="H117">
        <v>97852</v>
      </c>
      <c r="I117">
        <v>107463</v>
      </c>
      <c r="J117">
        <v>115338</v>
      </c>
      <c r="K117">
        <v>128177</v>
      </c>
      <c r="L117">
        <v>184685</v>
      </c>
      <c r="M117">
        <v>195978</v>
      </c>
      <c r="N117">
        <v>204889</v>
      </c>
      <c r="O117">
        <v>199910</v>
      </c>
      <c r="P117">
        <v>203044</v>
      </c>
      <c r="Q117">
        <v>183614</v>
      </c>
      <c r="R117">
        <v>189889</v>
      </c>
    </row>
    <row r="119" spans="2:18" x14ac:dyDescent="0.25">
      <c r="D119" s="16" t="s">
        <v>31</v>
      </c>
      <c r="E119" s="16"/>
      <c r="F119" s="16"/>
      <c r="G119" s="16"/>
      <c r="H119" s="16"/>
      <c r="I119" s="16"/>
      <c r="J119" s="16"/>
      <c r="K119" s="16"/>
      <c r="L119" s="16"/>
    </row>
    <row r="120" spans="2:18" x14ac:dyDescent="0.25">
      <c r="B120" s="16" t="s">
        <v>2</v>
      </c>
      <c r="C120" s="16"/>
    </row>
    <row r="121" spans="2:18" x14ac:dyDescent="0.25">
      <c r="B121" s="16" t="s">
        <v>0</v>
      </c>
      <c r="C121" s="16"/>
      <c r="D121">
        <f>D114*D127</f>
        <v>104.5140732873075</v>
      </c>
      <c r="E121">
        <f>E114*D127</f>
        <v>119.5432819968136</v>
      </c>
      <c r="F121">
        <f>F114*D127</f>
        <v>103.71747211895911</v>
      </c>
      <c r="G121">
        <f>G114*D127</f>
        <v>106.10727562400426</v>
      </c>
      <c r="H121">
        <f>H114*D127</f>
        <v>107.70047796070101</v>
      </c>
      <c r="I121">
        <f>I114*D127</f>
        <v>107.3287307488051</v>
      </c>
      <c r="J121">
        <f>J114*D127</f>
        <v>104.5140732873075</v>
      </c>
      <c r="K121">
        <f>K114*D127</f>
        <v>98.035050451407329</v>
      </c>
      <c r="L121">
        <f>L114*D127</f>
        <v>122.25172596919809</v>
      </c>
      <c r="M121">
        <f>M114*D127</f>
        <v>115.71959638874138</v>
      </c>
      <c r="N121">
        <f>N114*D127</f>
        <v>115.61338289962826</v>
      </c>
      <c r="O121">
        <f>O114*D127</f>
        <v>103.61125862984599</v>
      </c>
      <c r="P121">
        <f>P114*D127</f>
        <v>102.81465746149762</v>
      </c>
      <c r="Q121">
        <f>Q114*D127</f>
        <v>100</v>
      </c>
      <c r="R121">
        <f>R114*D127</f>
        <v>95.273499734466284</v>
      </c>
    </row>
    <row r="122" spans="2:18" x14ac:dyDescent="0.25">
      <c r="B122" s="16" t="s">
        <v>27</v>
      </c>
      <c r="C122" s="16"/>
      <c r="D122">
        <f>D115*D128</f>
        <v>118.81130986728216</v>
      </c>
      <c r="E122">
        <f>E115*D128</f>
        <v>102.65435660703982</v>
      </c>
      <c r="F122">
        <f>F115*D128</f>
        <v>103.00057703404501</v>
      </c>
      <c r="G122">
        <f>G115*D128</f>
        <v>97.9803808424697</v>
      </c>
      <c r="H122">
        <f>H115*D128</f>
        <v>97.287939988459314</v>
      </c>
      <c r="I122">
        <f>I115*D128</f>
        <v>96.653202538949799</v>
      </c>
      <c r="J122">
        <f>J115*D128</f>
        <v>96.306982111944606</v>
      </c>
      <c r="K122">
        <f>K115*D128</f>
        <v>97.345643392960184</v>
      </c>
      <c r="L122">
        <f>L115*D128</f>
        <v>100.05770340450087</v>
      </c>
      <c r="M122">
        <f>M115*D128</f>
        <v>98.961338718984422</v>
      </c>
      <c r="N122">
        <f>N115*D128</f>
        <v>111.71379111367571</v>
      </c>
      <c r="O122">
        <f>O115*D128</f>
        <v>107.0398153491056</v>
      </c>
      <c r="P122">
        <f>P115*D128</f>
        <v>100.80784766301211</v>
      </c>
      <c r="Q122">
        <f>Q115*D128</f>
        <v>100</v>
      </c>
      <c r="R122">
        <f>R115*D128</f>
        <v>95.326024235429884</v>
      </c>
    </row>
    <row r="123" spans="2:18" x14ac:dyDescent="0.25">
      <c r="B123" s="16" t="s">
        <v>28</v>
      </c>
      <c r="C123" s="16"/>
      <c r="D123">
        <f>D116*D129</f>
        <v>42.179516510333258</v>
      </c>
      <c r="E123">
        <f>E116*D129</f>
        <v>53.519408220849542</v>
      </c>
      <c r="F123">
        <f>F116*D129</f>
        <v>66.445512087241667</v>
      </c>
      <c r="G123">
        <f>G116*D129</f>
        <v>56.615572332799516</v>
      </c>
      <c r="H123">
        <f>H116*D129</f>
        <v>56.445257886575668</v>
      </c>
      <c r="I123">
        <f>I116*D129</f>
        <v>69.142581153562631</v>
      </c>
      <c r="J123">
        <f>J116*D129</f>
        <v>64.442410839116405</v>
      </c>
      <c r="K123">
        <f>K116*D129</f>
        <v>78.84542057500191</v>
      </c>
      <c r="L123">
        <f>L116*D129</f>
        <v>93.591601209995176</v>
      </c>
      <c r="M123">
        <f>M116*D129</f>
        <v>97.374107120160659</v>
      </c>
      <c r="N123">
        <f>N116*D129</f>
        <v>103.7697958768652</v>
      </c>
      <c r="O123">
        <f>O116*D129</f>
        <v>98.990823355957204</v>
      </c>
      <c r="P123">
        <f>P116*D129</f>
        <v>99.994915986679899</v>
      </c>
      <c r="Q123">
        <f>Q116*D129</f>
        <v>100.00000000000001</v>
      </c>
      <c r="R123">
        <f>R116*D129</f>
        <v>97.117364447494865</v>
      </c>
    </row>
    <row r="124" spans="2:18" x14ac:dyDescent="0.25">
      <c r="B124" s="16" t="s">
        <v>29</v>
      </c>
      <c r="C124" s="16"/>
      <c r="D124">
        <f>D117*D130</f>
        <v>27.032252442624202</v>
      </c>
      <c r="E124">
        <f>E117*D130</f>
        <v>30.808652934961387</v>
      </c>
      <c r="F124">
        <f>F117*D130</f>
        <v>35.449366606032221</v>
      </c>
      <c r="G124">
        <f>G117*D130</f>
        <v>45.397409783567703</v>
      </c>
      <c r="H124">
        <f>H117*D130</f>
        <v>53.292232618427789</v>
      </c>
      <c r="I124">
        <f>I117*D130</f>
        <v>58.526582940298674</v>
      </c>
      <c r="J124">
        <f>J117*D130</f>
        <v>62.815471587133878</v>
      </c>
      <c r="K124">
        <f>K117*D130</f>
        <v>69.807857788621789</v>
      </c>
      <c r="L124">
        <f>L117*D130</f>
        <v>100.5832888559696</v>
      </c>
      <c r="M124">
        <f>M117*D130</f>
        <v>106.73369133072642</v>
      </c>
      <c r="N124">
        <f>N117*D130</f>
        <v>111.58680710621195</v>
      </c>
      <c r="O124">
        <f>O117*D130</f>
        <v>108.87514023985099</v>
      </c>
      <c r="P124">
        <f>P117*D130</f>
        <v>110.58198176609628</v>
      </c>
      <c r="Q124">
        <f>Q117*D130</f>
        <v>100</v>
      </c>
      <c r="R124">
        <f>R117*D130</f>
        <v>103.41749539795441</v>
      </c>
    </row>
    <row r="126" spans="2:18" x14ac:dyDescent="0.25">
      <c r="B126" s="16" t="s">
        <v>32</v>
      </c>
      <c r="C126" s="16"/>
    </row>
    <row r="127" spans="2:18" x14ac:dyDescent="0.25">
      <c r="B127" s="16" t="s">
        <v>0</v>
      </c>
      <c r="C127" s="16"/>
      <c r="D127">
        <f>100/Q114</f>
        <v>5.3106744556558685E-2</v>
      </c>
    </row>
    <row r="128" spans="2:18" x14ac:dyDescent="0.25">
      <c r="B128" s="16" t="s">
        <v>27</v>
      </c>
      <c r="C128" s="16"/>
      <c r="D128">
        <f>100/Q115</f>
        <v>5.770340450086555E-2</v>
      </c>
    </row>
    <row r="129" spans="2:8" x14ac:dyDescent="0.25">
      <c r="B129" s="16" t="s">
        <v>28</v>
      </c>
      <c r="C129" s="16"/>
      <c r="D129">
        <f>100/Q116</f>
        <v>2.5420066600574495E-3</v>
      </c>
    </row>
    <row r="130" spans="2:8" x14ac:dyDescent="0.25">
      <c r="B130" s="16" t="s">
        <v>29</v>
      </c>
      <c r="C130" s="16"/>
      <c r="D130">
        <f>100/Q117</f>
        <v>5.446207805505027E-4</v>
      </c>
    </row>
    <row r="144" spans="2:8" x14ac:dyDescent="0.25">
      <c r="B144" s="17" t="s">
        <v>33</v>
      </c>
      <c r="C144" s="18"/>
      <c r="D144" s="18"/>
      <c r="E144" s="18"/>
      <c r="F144" s="18"/>
      <c r="G144" s="18"/>
      <c r="H144" s="18"/>
    </row>
    <row r="145" spans="2:13" x14ac:dyDescent="0.25">
      <c r="B145" s="18"/>
      <c r="C145" s="18"/>
      <c r="D145" s="18"/>
      <c r="E145" s="18"/>
      <c r="F145" s="18"/>
      <c r="G145" s="18"/>
      <c r="H145" s="18"/>
    </row>
    <row r="148" spans="2:13" x14ac:dyDescent="0.25">
      <c r="B148" s="16" t="s">
        <v>6</v>
      </c>
      <c r="C148" s="16"/>
      <c r="D148" s="1"/>
      <c r="E148" s="1"/>
      <c r="F148" s="16" t="s">
        <v>25</v>
      </c>
      <c r="G148" s="16"/>
      <c r="H148" s="16" t="s">
        <v>34</v>
      </c>
      <c r="I148" s="16"/>
      <c r="J148" s="16" t="s">
        <v>35</v>
      </c>
      <c r="K148" s="16"/>
      <c r="L148" s="16" t="s">
        <v>36</v>
      </c>
      <c r="M148" s="16"/>
    </row>
    <row r="149" spans="2:13" x14ac:dyDescent="0.25">
      <c r="B149" s="16" t="s">
        <v>7</v>
      </c>
      <c r="C149" s="16"/>
      <c r="D149" s="1"/>
      <c r="E149" s="1"/>
      <c r="F149" s="16">
        <v>60334</v>
      </c>
      <c r="G149" s="16"/>
      <c r="H149" s="16">
        <v>973</v>
      </c>
      <c r="I149" s="16"/>
      <c r="J149" s="16">
        <f t="shared" ref="J149:J166" si="0">F149/H149</f>
        <v>62.008221993833502</v>
      </c>
      <c r="K149" s="16"/>
      <c r="L149" s="16">
        <v>62</v>
      </c>
      <c r="M149" s="16"/>
    </row>
    <row r="150" spans="2:13" x14ac:dyDescent="0.25">
      <c r="B150" s="16" t="s">
        <v>8</v>
      </c>
      <c r="C150" s="16"/>
      <c r="D150" s="1"/>
      <c r="E150" s="1"/>
      <c r="F150" s="16">
        <v>38331</v>
      </c>
      <c r="G150" s="16"/>
      <c r="H150" s="16">
        <v>26.5</v>
      </c>
      <c r="I150" s="16"/>
      <c r="J150" s="16">
        <f t="shared" si="0"/>
        <v>1446.4528301886792</v>
      </c>
      <c r="K150" s="16"/>
      <c r="L150" s="16">
        <v>1446.4</v>
      </c>
      <c r="M150" s="16"/>
    </row>
    <row r="151" spans="2:13" x14ac:dyDescent="0.25">
      <c r="B151" s="16" t="s">
        <v>9</v>
      </c>
      <c r="C151" s="16"/>
      <c r="D151" s="1"/>
      <c r="E151" s="1"/>
      <c r="F151" s="16">
        <v>56780</v>
      </c>
      <c r="G151" s="16"/>
      <c r="H151" s="16">
        <v>1239</v>
      </c>
      <c r="I151" s="16"/>
      <c r="J151" s="16">
        <f t="shared" si="0"/>
        <v>45.8272800645682</v>
      </c>
      <c r="K151" s="16"/>
      <c r="L151" s="16">
        <v>45.8</v>
      </c>
      <c r="M151" s="16"/>
    </row>
    <row r="152" spans="2:13" x14ac:dyDescent="0.25">
      <c r="B152" s="16" t="s">
        <v>10</v>
      </c>
      <c r="C152" s="16"/>
      <c r="D152" s="1"/>
      <c r="E152" s="1"/>
      <c r="F152" s="16">
        <v>101256</v>
      </c>
      <c r="G152" s="16"/>
      <c r="H152" s="16">
        <v>1433</v>
      </c>
      <c r="I152" s="16"/>
      <c r="J152" s="16">
        <f t="shared" si="0"/>
        <v>70.660153524075369</v>
      </c>
      <c r="K152" s="16"/>
      <c r="L152" s="16">
        <v>70.599999999999994</v>
      </c>
      <c r="M152" s="16"/>
    </row>
    <row r="153" spans="2:13" x14ac:dyDescent="0.25">
      <c r="B153" s="16" t="s">
        <v>11</v>
      </c>
      <c r="C153" s="16"/>
      <c r="D153" s="1"/>
      <c r="E153" s="1"/>
      <c r="F153" s="16">
        <v>135316</v>
      </c>
      <c r="G153" s="16"/>
      <c r="H153" s="16">
        <v>1084</v>
      </c>
      <c r="I153" s="16"/>
      <c r="J153" s="16">
        <f t="shared" si="0"/>
        <v>124.83025830258302</v>
      </c>
      <c r="K153" s="16"/>
      <c r="L153" s="16">
        <v>124.8</v>
      </c>
      <c r="M153" s="16"/>
    </row>
    <row r="154" spans="2:13" x14ac:dyDescent="0.25">
      <c r="B154" s="16" t="s">
        <v>12</v>
      </c>
      <c r="C154" s="16"/>
      <c r="D154" s="1"/>
      <c r="E154" s="1"/>
      <c r="F154" s="16">
        <v>103325</v>
      </c>
      <c r="G154" s="16"/>
      <c r="H154" s="16">
        <v>1040</v>
      </c>
      <c r="I154" s="16"/>
      <c r="J154" s="16">
        <f t="shared" si="0"/>
        <v>99.350961538461533</v>
      </c>
      <c r="K154" s="16"/>
      <c r="L154" s="16">
        <v>99.3</v>
      </c>
      <c r="M154" s="16"/>
    </row>
    <row r="155" spans="2:13" x14ac:dyDescent="0.25">
      <c r="B155" s="16" t="s">
        <v>13</v>
      </c>
      <c r="C155" s="16"/>
      <c r="D155" s="1"/>
      <c r="E155" s="1"/>
      <c r="F155" s="16">
        <v>60788</v>
      </c>
      <c r="G155" s="16"/>
      <c r="H155" s="16">
        <v>584</v>
      </c>
      <c r="I155" s="16"/>
      <c r="J155" s="16">
        <f t="shared" si="0"/>
        <v>104.08904109589041</v>
      </c>
      <c r="K155" s="16"/>
      <c r="L155" s="16">
        <v>104</v>
      </c>
      <c r="M155" s="16"/>
    </row>
    <row r="156" spans="2:13" x14ac:dyDescent="0.25">
      <c r="B156" s="16" t="s">
        <v>14</v>
      </c>
      <c r="C156" s="16"/>
      <c r="D156" s="1"/>
      <c r="E156" s="1"/>
      <c r="F156" s="16">
        <v>57253</v>
      </c>
      <c r="G156" s="16"/>
      <c r="H156" s="16">
        <v>618.5</v>
      </c>
      <c r="I156" s="16"/>
      <c r="J156" s="16">
        <f t="shared" si="0"/>
        <v>92.567502021018598</v>
      </c>
      <c r="K156" s="16"/>
      <c r="L156" s="16">
        <v>92.5</v>
      </c>
      <c r="M156" s="16"/>
    </row>
    <row r="157" spans="2:13" x14ac:dyDescent="0.25">
      <c r="B157" s="16" t="s">
        <v>15</v>
      </c>
      <c r="C157" s="16"/>
      <c r="D157" s="1"/>
      <c r="E157" s="1"/>
      <c r="F157" s="16">
        <v>64681</v>
      </c>
      <c r="G157" s="16"/>
      <c r="H157" s="16">
        <v>579</v>
      </c>
      <c r="I157" s="16"/>
      <c r="J157" s="16">
        <f t="shared" si="0"/>
        <v>111.71157167530224</v>
      </c>
      <c r="K157" s="16"/>
      <c r="L157" s="16">
        <v>111.7</v>
      </c>
      <c r="M157" s="16"/>
    </row>
    <row r="158" spans="2:13" x14ac:dyDescent="0.25">
      <c r="B158" s="16" t="s">
        <v>16</v>
      </c>
      <c r="C158" s="16"/>
      <c r="D158" s="1"/>
      <c r="E158" s="1"/>
      <c r="F158" s="16">
        <v>32950</v>
      </c>
      <c r="G158" s="16"/>
      <c r="H158" s="16">
        <v>259.5</v>
      </c>
      <c r="I158" s="16"/>
      <c r="J158" s="16">
        <f t="shared" si="0"/>
        <v>126.97495183044316</v>
      </c>
      <c r="K158" s="16"/>
      <c r="L158" s="16">
        <v>126.9</v>
      </c>
      <c r="M158" s="16"/>
    </row>
    <row r="159" spans="2:13" x14ac:dyDescent="0.25">
      <c r="B159" s="16" t="s">
        <v>17</v>
      </c>
      <c r="C159" s="16"/>
      <c r="D159" s="1"/>
      <c r="E159" s="1"/>
      <c r="F159" s="16">
        <v>72098</v>
      </c>
      <c r="G159" s="16"/>
      <c r="H159" s="16">
        <v>457.7</v>
      </c>
      <c r="I159" s="16"/>
      <c r="J159" s="16">
        <f t="shared" si="0"/>
        <v>157.52239458160366</v>
      </c>
      <c r="K159" s="16"/>
      <c r="L159" s="16">
        <v>157.5</v>
      </c>
      <c r="M159" s="16"/>
    </row>
    <row r="160" spans="2:13" x14ac:dyDescent="0.25">
      <c r="B160" s="16" t="s">
        <v>18</v>
      </c>
      <c r="C160" s="16"/>
      <c r="D160" s="1"/>
      <c r="E160" s="1"/>
      <c r="F160" s="16">
        <v>61233</v>
      </c>
      <c r="G160" s="16"/>
      <c r="H160" s="16">
        <v>45.8</v>
      </c>
      <c r="I160" s="16"/>
      <c r="J160" s="16">
        <f t="shared" si="0"/>
        <v>1336.9650655021835</v>
      </c>
      <c r="K160" s="16"/>
      <c r="L160" s="16">
        <v>1336.9</v>
      </c>
      <c r="M160" s="16"/>
    </row>
    <row r="161" spans="2:13" x14ac:dyDescent="0.25">
      <c r="B161" s="16" t="s">
        <v>19</v>
      </c>
      <c r="C161" s="16"/>
      <c r="D161" s="1"/>
      <c r="E161" s="1"/>
      <c r="F161" s="16">
        <v>148544</v>
      </c>
      <c r="G161" s="16"/>
      <c r="H161" s="16">
        <v>460.3</v>
      </c>
      <c r="I161" s="16"/>
      <c r="J161" s="16">
        <f t="shared" si="0"/>
        <v>322.71127525526828</v>
      </c>
      <c r="K161" s="16"/>
      <c r="L161" s="16">
        <v>322.7</v>
      </c>
      <c r="M161" s="16"/>
    </row>
    <row r="162" spans="2:13" x14ac:dyDescent="0.25">
      <c r="B162" s="16" t="s">
        <v>20</v>
      </c>
      <c r="C162" s="16"/>
      <c r="D162" s="1"/>
      <c r="E162" s="1"/>
      <c r="F162" s="16">
        <v>204846</v>
      </c>
      <c r="G162" s="16"/>
      <c r="H162" s="16">
        <v>95.9</v>
      </c>
      <c r="I162" s="16"/>
      <c r="J162" s="16">
        <f t="shared" si="0"/>
        <v>2136.0375391032326</v>
      </c>
      <c r="K162" s="16"/>
      <c r="L162" s="16">
        <v>2136</v>
      </c>
      <c r="M162" s="16"/>
    </row>
    <row r="163" spans="2:13" x14ac:dyDescent="0.25">
      <c r="B163" s="16" t="s">
        <v>21</v>
      </c>
      <c r="C163" s="16"/>
      <c r="D163" s="1"/>
      <c r="E163" s="1"/>
      <c r="F163" s="16">
        <v>68112</v>
      </c>
      <c r="G163" s="16"/>
      <c r="H163" s="16">
        <v>613.20000000000005</v>
      </c>
      <c r="I163" s="16"/>
      <c r="J163" s="16">
        <f t="shared" si="0"/>
        <v>111.07632093933464</v>
      </c>
      <c r="K163" s="16"/>
      <c r="L163" s="16">
        <v>111</v>
      </c>
      <c r="M163" s="16"/>
    </row>
    <row r="164" spans="2:13" x14ac:dyDescent="0.25">
      <c r="B164" s="16" t="s">
        <v>22</v>
      </c>
      <c r="C164" s="16"/>
      <c r="D164" s="1"/>
      <c r="E164" s="1"/>
      <c r="F164" s="16">
        <v>66271</v>
      </c>
      <c r="G164" s="16"/>
      <c r="H164" s="16">
        <v>994</v>
      </c>
      <c r="I164" s="16"/>
      <c r="J164" s="16">
        <f t="shared" si="0"/>
        <v>66.67102615694165</v>
      </c>
      <c r="K164" s="16"/>
      <c r="L164" s="16">
        <v>66.599999999999994</v>
      </c>
      <c r="M164" s="16"/>
    </row>
    <row r="165" spans="2:13" x14ac:dyDescent="0.25">
      <c r="B165" s="16" t="s">
        <v>23</v>
      </c>
      <c r="C165" s="16"/>
      <c r="D165" s="1"/>
      <c r="E165" s="1"/>
      <c r="F165" s="16">
        <v>84426</v>
      </c>
      <c r="G165" s="16"/>
      <c r="H165" s="16">
        <v>660</v>
      </c>
      <c r="I165" s="16"/>
      <c r="J165" s="16">
        <f t="shared" si="0"/>
        <v>127.91818181818182</v>
      </c>
      <c r="K165" s="16"/>
      <c r="L165" s="16">
        <v>127.9</v>
      </c>
      <c r="M165" s="16"/>
    </row>
    <row r="166" spans="2:13" x14ac:dyDescent="0.25">
      <c r="B166" s="16" t="s">
        <v>24</v>
      </c>
      <c r="C166" s="16"/>
      <c r="D166" s="1"/>
      <c r="E166" s="1"/>
      <c r="F166" s="16">
        <v>57032</v>
      </c>
      <c r="G166" s="16"/>
      <c r="H166" s="16">
        <v>817</v>
      </c>
      <c r="I166" s="16"/>
      <c r="J166" s="16">
        <f t="shared" si="0"/>
        <v>69.806609547123628</v>
      </c>
      <c r="K166" s="16"/>
      <c r="L166" s="16">
        <v>69.8</v>
      </c>
      <c r="M166" s="16"/>
    </row>
    <row r="187" spans="2:8" x14ac:dyDescent="0.25">
      <c r="B187" s="17" t="s">
        <v>59</v>
      </c>
      <c r="C187" s="18"/>
      <c r="D187" s="18"/>
      <c r="E187" s="18"/>
      <c r="F187" s="18"/>
      <c r="G187" s="18"/>
      <c r="H187" s="18"/>
    </row>
    <row r="188" spans="2:8" x14ac:dyDescent="0.25">
      <c r="B188" s="18"/>
      <c r="C188" s="18"/>
      <c r="D188" s="18"/>
      <c r="E188" s="18"/>
      <c r="F188" s="18"/>
      <c r="G188" s="18"/>
      <c r="H188" s="18"/>
    </row>
    <row r="190" spans="2:8" x14ac:dyDescent="0.25">
      <c r="B190" s="3" t="s">
        <v>37</v>
      </c>
      <c r="C190" s="4" t="s">
        <v>38</v>
      </c>
      <c r="D190" s="3"/>
      <c r="E190" s="3"/>
      <c r="F190" s="3"/>
      <c r="G190" s="3"/>
    </row>
    <row r="191" spans="2:8" x14ac:dyDescent="0.25">
      <c r="B191" s="3"/>
      <c r="C191" s="2"/>
      <c r="D191" s="3"/>
      <c r="E191" s="3"/>
      <c r="F191" s="3"/>
      <c r="G191" s="3"/>
    </row>
    <row r="192" spans="2:8" x14ac:dyDescent="0.25">
      <c r="B192" s="3" t="s">
        <v>39</v>
      </c>
      <c r="C192" s="4" t="s">
        <v>40</v>
      </c>
      <c r="D192" s="3" t="s">
        <v>41</v>
      </c>
      <c r="E192" s="3"/>
      <c r="F192" s="3" t="s">
        <v>42</v>
      </c>
      <c r="G192" s="3"/>
    </row>
    <row r="193" spans="2:9" x14ac:dyDescent="0.25">
      <c r="B193" s="3"/>
      <c r="C193" s="4" t="s">
        <v>43</v>
      </c>
      <c r="D193" s="3" t="s">
        <v>44</v>
      </c>
      <c r="E193" s="3" t="s">
        <v>45</v>
      </c>
      <c r="F193" s="3" t="s">
        <v>44</v>
      </c>
      <c r="G193" s="3" t="s">
        <v>45</v>
      </c>
      <c r="H193" s="1"/>
      <c r="I193" s="1"/>
    </row>
    <row r="194" spans="2:9" x14ac:dyDescent="0.25">
      <c r="B194" s="3"/>
      <c r="C194" s="2"/>
      <c r="D194" s="3"/>
      <c r="E194" s="3"/>
      <c r="F194" s="3"/>
      <c r="G194" s="3"/>
    </row>
    <row r="195" spans="2:9" x14ac:dyDescent="0.25">
      <c r="B195" s="3" t="s">
        <v>46</v>
      </c>
      <c r="C195" s="4">
        <v>-2.2999999999999998</v>
      </c>
      <c r="D195" s="4">
        <v>8.6</v>
      </c>
      <c r="E195" s="4">
        <v>-16</v>
      </c>
      <c r="F195" s="4">
        <v>11.5</v>
      </c>
      <c r="G195" s="4">
        <v>-26.3</v>
      </c>
      <c r="H195" s="1"/>
      <c r="I195" s="1"/>
    </row>
    <row r="196" spans="2:9" x14ac:dyDescent="0.25">
      <c r="B196" s="3" t="s">
        <v>47</v>
      </c>
      <c r="C196" s="4">
        <v>0.2</v>
      </c>
      <c r="D196" s="4">
        <v>10.9</v>
      </c>
      <c r="E196" s="4">
        <v>-11.9</v>
      </c>
      <c r="F196" s="4">
        <v>18.600000000000001</v>
      </c>
      <c r="G196" s="4">
        <v>-25.2</v>
      </c>
      <c r="H196" s="1"/>
      <c r="I196" s="1"/>
    </row>
    <row r="197" spans="2:9" x14ac:dyDescent="0.25">
      <c r="B197" s="3" t="s">
        <v>48</v>
      </c>
      <c r="C197" s="4">
        <v>4.2</v>
      </c>
      <c r="D197" s="4">
        <v>18.2</v>
      </c>
      <c r="E197" s="4">
        <v>-7.7</v>
      </c>
      <c r="F197" s="4">
        <v>23</v>
      </c>
      <c r="G197" s="4">
        <v>-23.2</v>
      </c>
      <c r="H197" s="1"/>
      <c r="I197" s="1"/>
    </row>
    <row r="198" spans="2:9" x14ac:dyDescent="0.25">
      <c r="B198" s="3" t="s">
        <v>49</v>
      </c>
      <c r="C198" s="4">
        <v>8.6999999999999993</v>
      </c>
      <c r="D198" s="4">
        <v>22.7</v>
      </c>
      <c r="E198" s="4">
        <v>-2.1</v>
      </c>
      <c r="F198" s="4">
        <v>27.9</v>
      </c>
      <c r="G198" s="4">
        <v>-4.5999999999999996</v>
      </c>
      <c r="H198" s="1"/>
      <c r="I198" s="1"/>
    </row>
    <row r="199" spans="2:9" x14ac:dyDescent="0.25">
      <c r="B199" s="3" t="s">
        <v>50</v>
      </c>
      <c r="C199" s="4">
        <v>13</v>
      </c>
      <c r="D199" s="4">
        <v>27</v>
      </c>
      <c r="E199" s="4">
        <v>0.5</v>
      </c>
      <c r="F199" s="4">
        <v>32.1</v>
      </c>
      <c r="G199" s="4">
        <v>-3</v>
      </c>
      <c r="H199" s="1"/>
      <c r="I199" s="1"/>
    </row>
    <row r="200" spans="2:9" x14ac:dyDescent="0.25">
      <c r="B200" s="3" t="s">
        <v>51</v>
      </c>
      <c r="C200" s="4">
        <v>16.399999999999999</v>
      </c>
      <c r="D200" s="4">
        <v>29.9</v>
      </c>
      <c r="E200" s="4">
        <v>5</v>
      </c>
      <c r="F200" s="4">
        <v>32.6</v>
      </c>
      <c r="G200" s="4">
        <v>1.2</v>
      </c>
      <c r="H200" s="1"/>
      <c r="I200" s="1"/>
    </row>
    <row r="201" spans="2:9" x14ac:dyDescent="0.25">
      <c r="B201" s="3" t="s">
        <v>52</v>
      </c>
      <c r="C201" s="4">
        <v>18</v>
      </c>
      <c r="D201" s="4">
        <v>31</v>
      </c>
      <c r="E201" s="4">
        <v>7</v>
      </c>
      <c r="F201" s="4">
        <v>38.200000000000003</v>
      </c>
      <c r="G201" s="4">
        <v>5.2</v>
      </c>
      <c r="H201" s="1"/>
      <c r="I201" s="1"/>
    </row>
    <row r="202" spans="2:9" x14ac:dyDescent="0.25">
      <c r="B202" s="3" t="s">
        <v>53</v>
      </c>
      <c r="C202" s="4">
        <v>17.8</v>
      </c>
      <c r="D202" s="4">
        <v>31.3</v>
      </c>
      <c r="E202" s="4">
        <v>6.5</v>
      </c>
      <c r="F202" s="4">
        <v>36.1</v>
      </c>
      <c r="G202" s="4">
        <v>3.6</v>
      </c>
      <c r="H202" s="1"/>
      <c r="I202" s="1"/>
    </row>
    <row r="203" spans="2:9" x14ac:dyDescent="0.25">
      <c r="B203" s="3" t="s">
        <v>54</v>
      </c>
      <c r="C203" s="4">
        <v>14.6</v>
      </c>
      <c r="D203" s="4">
        <v>27.4</v>
      </c>
      <c r="E203" s="4">
        <v>3.2</v>
      </c>
      <c r="F203" s="4">
        <v>31.7</v>
      </c>
      <c r="G203" s="4">
        <v>0.2</v>
      </c>
      <c r="H203" s="1"/>
      <c r="I203" s="1"/>
    </row>
    <row r="204" spans="2:9" x14ac:dyDescent="0.25">
      <c r="B204" s="3" t="s">
        <v>55</v>
      </c>
      <c r="C204" s="4">
        <v>9.1999999999999993</v>
      </c>
      <c r="D204" s="4">
        <v>21.6</v>
      </c>
      <c r="E204" s="4">
        <v>-2.1</v>
      </c>
      <c r="F204" s="4">
        <v>26.6</v>
      </c>
      <c r="G204" s="4">
        <v>-5.3</v>
      </c>
      <c r="H204" s="1"/>
      <c r="I204" s="1"/>
    </row>
    <row r="205" spans="2:9" x14ac:dyDescent="0.25">
      <c r="B205" s="3" t="s">
        <v>56</v>
      </c>
      <c r="C205" s="4">
        <v>3.6</v>
      </c>
      <c r="D205" s="4">
        <v>16</v>
      </c>
      <c r="E205" s="4">
        <v>-6.6</v>
      </c>
      <c r="F205" s="4">
        <v>23.8</v>
      </c>
      <c r="G205" s="4">
        <v>-14.3</v>
      </c>
      <c r="H205" s="1"/>
      <c r="I205" s="1"/>
    </row>
    <row r="206" spans="2:9" x14ac:dyDescent="0.25">
      <c r="B206" s="3" t="s">
        <v>57</v>
      </c>
      <c r="C206" s="4">
        <v>-1</v>
      </c>
      <c r="D206" s="4">
        <v>9.8000000000000007</v>
      </c>
      <c r="E206" s="4">
        <v>-15.9</v>
      </c>
      <c r="F206" s="4">
        <v>15</v>
      </c>
      <c r="G206" s="4">
        <v>-25</v>
      </c>
      <c r="H206" s="1"/>
      <c r="I206" s="1"/>
    </row>
    <row r="207" spans="2:9" x14ac:dyDescent="0.25">
      <c r="B207" s="3"/>
      <c r="C207" s="2"/>
      <c r="D207" s="2"/>
      <c r="E207" s="2"/>
      <c r="F207" s="2"/>
      <c r="G207" s="2"/>
    </row>
    <row r="208" spans="2:9" x14ac:dyDescent="0.25">
      <c r="B208" s="3" t="s">
        <v>58</v>
      </c>
      <c r="C208" s="4">
        <v>8.5</v>
      </c>
      <c r="D208" s="4">
        <v>32.200000000000003</v>
      </c>
      <c r="E208" s="4">
        <v>-20.399999999999999</v>
      </c>
      <c r="F208" s="4">
        <v>38.200000000000003</v>
      </c>
      <c r="G208" s="4">
        <v>-26.3</v>
      </c>
    </row>
    <row r="210" spans="2:12" x14ac:dyDescent="0.25">
      <c r="B210" s="17" t="s">
        <v>60</v>
      </c>
      <c r="C210" s="18"/>
      <c r="D210" s="18"/>
      <c r="E210" s="18"/>
      <c r="F210" s="18"/>
      <c r="G210" s="18"/>
      <c r="H210" s="18"/>
    </row>
    <row r="211" spans="2:12" x14ac:dyDescent="0.25">
      <c r="B211" s="18"/>
      <c r="C211" s="18"/>
      <c r="D211" s="18"/>
      <c r="E211" s="18"/>
      <c r="F211" s="18"/>
      <c r="G211" s="18"/>
      <c r="H211" s="18"/>
    </row>
    <row r="213" spans="2:12" x14ac:dyDescent="0.25">
      <c r="B213" s="6" t="s">
        <v>37</v>
      </c>
      <c r="C213" s="7" t="s">
        <v>38</v>
      </c>
      <c r="D213" s="6"/>
      <c r="E213" s="6"/>
      <c r="F213" s="6"/>
      <c r="G213" s="6"/>
      <c r="H213" s="6" t="s">
        <v>61</v>
      </c>
      <c r="I213" s="6"/>
      <c r="J213" s="6"/>
      <c r="K213" s="6"/>
      <c r="L213" s="6"/>
    </row>
    <row r="214" spans="2:12" x14ac:dyDescent="0.25">
      <c r="B214" s="6"/>
      <c r="C214" s="5"/>
      <c r="D214" s="6"/>
      <c r="E214" s="6"/>
      <c r="F214" s="6"/>
      <c r="G214" s="6"/>
      <c r="H214" s="6"/>
      <c r="I214" s="6"/>
      <c r="J214" s="6"/>
      <c r="K214" s="6"/>
      <c r="L214" s="6"/>
    </row>
    <row r="215" spans="2:12" x14ac:dyDescent="0.25">
      <c r="B215" s="6" t="s">
        <v>39</v>
      </c>
      <c r="C215" s="7" t="s">
        <v>40</v>
      </c>
      <c r="D215" s="6" t="s">
        <v>41</v>
      </c>
      <c r="E215" s="6"/>
      <c r="F215" s="6" t="s">
        <v>42</v>
      </c>
      <c r="G215" s="6"/>
      <c r="H215" s="6" t="s">
        <v>40</v>
      </c>
      <c r="I215" s="6"/>
      <c r="J215" s="6"/>
      <c r="K215" s="6"/>
      <c r="L215" s="6"/>
    </row>
    <row r="216" spans="2:12" x14ac:dyDescent="0.25">
      <c r="B216" s="6"/>
      <c r="C216" s="7" t="s">
        <v>43</v>
      </c>
      <c r="D216" s="6" t="s">
        <v>44</v>
      </c>
      <c r="E216" s="6" t="s">
        <v>45</v>
      </c>
      <c r="F216" s="6" t="s">
        <v>44</v>
      </c>
      <c r="G216" s="6" t="s">
        <v>45</v>
      </c>
      <c r="H216" s="6" t="s">
        <v>62</v>
      </c>
      <c r="I216" s="6"/>
      <c r="J216" s="6"/>
      <c r="K216" s="6"/>
      <c r="L216" s="6"/>
    </row>
    <row r="217" spans="2:12" x14ac:dyDescent="0.25">
      <c r="B217" s="6"/>
      <c r="C217" s="5"/>
      <c r="D217" s="6"/>
      <c r="E217" s="6"/>
      <c r="F217" s="6"/>
      <c r="G217" s="6"/>
      <c r="H217" s="6" t="s">
        <v>63</v>
      </c>
      <c r="I217" s="6"/>
      <c r="J217" s="6"/>
      <c r="K217" s="6"/>
      <c r="L217" s="6"/>
    </row>
    <row r="218" spans="2:12" x14ac:dyDescent="0.25">
      <c r="B218" s="6" t="s">
        <v>46</v>
      </c>
      <c r="C218" s="7">
        <v>-2.2999999999999998</v>
      </c>
      <c r="D218" s="7">
        <v>8.6</v>
      </c>
      <c r="E218" s="7">
        <v>-16</v>
      </c>
      <c r="F218" s="7">
        <v>11.5</v>
      </c>
      <c r="G218" s="7">
        <v>-26.3</v>
      </c>
      <c r="H218" s="8">
        <v>51</v>
      </c>
      <c r="I218" s="8"/>
      <c r="J218" s="8"/>
      <c r="K218" s="8"/>
      <c r="L218" s="8"/>
    </row>
    <row r="219" spans="2:12" x14ac:dyDescent="0.25">
      <c r="B219" s="6" t="s">
        <v>47</v>
      </c>
      <c r="C219" s="7">
        <v>0.2</v>
      </c>
      <c r="D219" s="7">
        <v>10.9</v>
      </c>
      <c r="E219" s="7">
        <v>-11.9</v>
      </c>
      <c r="F219" s="7">
        <v>18.600000000000001</v>
      </c>
      <c r="G219" s="7">
        <v>-25.2</v>
      </c>
      <c r="H219" s="8">
        <v>49</v>
      </c>
      <c r="I219" s="8"/>
      <c r="J219" s="8"/>
      <c r="K219" s="8"/>
      <c r="L219" s="8"/>
    </row>
    <row r="220" spans="2:12" x14ac:dyDescent="0.25">
      <c r="B220" s="6" t="s">
        <v>48</v>
      </c>
      <c r="C220" s="7">
        <v>4.2</v>
      </c>
      <c r="D220" s="7">
        <v>18.2</v>
      </c>
      <c r="E220" s="7">
        <v>-7.7</v>
      </c>
      <c r="F220" s="7">
        <v>23</v>
      </c>
      <c r="G220" s="7">
        <v>-23.2</v>
      </c>
      <c r="H220" s="8">
        <v>53</v>
      </c>
      <c r="I220" s="8"/>
      <c r="J220" s="8"/>
      <c r="K220" s="8"/>
      <c r="L220" s="8"/>
    </row>
    <row r="221" spans="2:12" x14ac:dyDescent="0.25">
      <c r="B221" s="6" t="s">
        <v>49</v>
      </c>
      <c r="C221" s="7">
        <v>8.6999999999999993</v>
      </c>
      <c r="D221" s="7">
        <v>22.7</v>
      </c>
      <c r="E221" s="7">
        <v>-2.1</v>
      </c>
      <c r="F221" s="7">
        <v>27.9</v>
      </c>
      <c r="G221" s="7">
        <v>-4.5999999999999996</v>
      </c>
      <c r="H221" s="8">
        <v>67</v>
      </c>
      <c r="I221" s="8"/>
      <c r="J221" s="8"/>
      <c r="K221" s="8"/>
      <c r="L221" s="8"/>
    </row>
    <row r="222" spans="2:12" x14ac:dyDescent="0.25">
      <c r="B222" s="6" t="s">
        <v>50</v>
      </c>
      <c r="C222" s="7">
        <v>13</v>
      </c>
      <c r="D222" s="7">
        <v>27</v>
      </c>
      <c r="E222" s="7">
        <v>0.5</v>
      </c>
      <c r="F222" s="7">
        <v>32.1</v>
      </c>
      <c r="G222" s="7">
        <v>-3</v>
      </c>
      <c r="H222" s="8">
        <v>85</v>
      </c>
      <c r="I222" s="8"/>
      <c r="J222" s="8"/>
      <c r="K222" s="8"/>
      <c r="L222" s="8"/>
    </row>
    <row r="223" spans="2:12" x14ac:dyDescent="0.25">
      <c r="B223" s="6" t="s">
        <v>51</v>
      </c>
      <c r="C223" s="7">
        <v>16.399999999999999</v>
      </c>
      <c r="D223" s="7">
        <v>29.9</v>
      </c>
      <c r="E223" s="7">
        <v>5</v>
      </c>
      <c r="F223" s="7">
        <v>32.6</v>
      </c>
      <c r="G223" s="7">
        <v>1.2</v>
      </c>
      <c r="H223" s="8">
        <v>105</v>
      </c>
      <c r="I223" s="8"/>
      <c r="J223" s="8"/>
      <c r="K223" s="8"/>
      <c r="L223" s="8"/>
    </row>
    <row r="224" spans="2:12" x14ac:dyDescent="0.25">
      <c r="B224" s="6" t="s">
        <v>52</v>
      </c>
      <c r="C224" s="7">
        <v>18</v>
      </c>
      <c r="D224" s="7">
        <v>31</v>
      </c>
      <c r="E224" s="7">
        <v>7</v>
      </c>
      <c r="F224" s="7">
        <v>38.200000000000003</v>
      </c>
      <c r="G224" s="7">
        <v>5.2</v>
      </c>
      <c r="H224" s="8">
        <v>116</v>
      </c>
      <c r="I224" s="8"/>
      <c r="J224" s="8"/>
      <c r="K224" s="8"/>
      <c r="L224" s="8"/>
    </row>
    <row r="225" spans="2:12" x14ac:dyDescent="0.25">
      <c r="B225" s="6" t="s">
        <v>53</v>
      </c>
      <c r="C225" s="7">
        <v>17.8</v>
      </c>
      <c r="D225" s="7">
        <v>31.3</v>
      </c>
      <c r="E225" s="7">
        <v>6.5</v>
      </c>
      <c r="F225" s="7">
        <v>36.1</v>
      </c>
      <c r="G225" s="7">
        <v>3.6</v>
      </c>
      <c r="H225" s="8">
        <v>91</v>
      </c>
      <c r="I225" s="8"/>
      <c r="J225" s="8"/>
      <c r="K225" s="8"/>
      <c r="L225" s="8"/>
    </row>
    <row r="226" spans="2:12" x14ac:dyDescent="0.25">
      <c r="B226" s="6" t="s">
        <v>54</v>
      </c>
      <c r="C226" s="7">
        <v>14.6</v>
      </c>
      <c r="D226" s="7">
        <v>27.4</v>
      </c>
      <c r="E226" s="7">
        <v>3.2</v>
      </c>
      <c r="F226" s="7">
        <v>31.7</v>
      </c>
      <c r="G226" s="7">
        <v>0.2</v>
      </c>
      <c r="H226" s="8">
        <v>65</v>
      </c>
      <c r="I226" s="8"/>
      <c r="J226" s="8"/>
      <c r="K226" s="8"/>
      <c r="L226" s="8"/>
    </row>
    <row r="227" spans="2:12" x14ac:dyDescent="0.25">
      <c r="B227" s="6" t="s">
        <v>55</v>
      </c>
      <c r="C227" s="7">
        <v>9.1999999999999993</v>
      </c>
      <c r="D227" s="7">
        <v>21.6</v>
      </c>
      <c r="E227" s="7">
        <v>-2.1</v>
      </c>
      <c r="F227" s="7">
        <v>26.6</v>
      </c>
      <c r="G227" s="7">
        <v>-5.3</v>
      </c>
      <c r="H227" s="8">
        <v>50</v>
      </c>
      <c r="I227" s="8"/>
      <c r="J227" s="8"/>
      <c r="K227" s="8" t="s">
        <v>64</v>
      </c>
      <c r="L227" s="8"/>
    </row>
    <row r="228" spans="2:12" x14ac:dyDescent="0.25">
      <c r="B228" s="6" t="s">
        <v>56</v>
      </c>
      <c r="C228" s="7">
        <v>3.6</v>
      </c>
      <c r="D228" s="7">
        <v>16</v>
      </c>
      <c r="E228" s="7">
        <v>-6.6</v>
      </c>
      <c r="F228" s="7">
        <v>23.8</v>
      </c>
      <c r="G228" s="7">
        <v>-14.3</v>
      </c>
      <c r="H228" s="8">
        <v>63</v>
      </c>
      <c r="I228" s="8"/>
      <c r="J228" s="8"/>
      <c r="K228" s="8"/>
      <c r="L228" s="8"/>
    </row>
    <row r="229" spans="2:12" x14ac:dyDescent="0.25">
      <c r="B229" s="6" t="s">
        <v>57</v>
      </c>
      <c r="C229" s="7">
        <v>-1</v>
      </c>
      <c r="D229" s="7">
        <v>9.8000000000000007</v>
      </c>
      <c r="E229" s="7">
        <v>-15.9</v>
      </c>
      <c r="F229" s="7">
        <v>15</v>
      </c>
      <c r="G229" s="7">
        <v>-25</v>
      </c>
      <c r="H229" s="8">
        <v>59</v>
      </c>
      <c r="I229" s="8"/>
      <c r="J229" s="8"/>
      <c r="K229" s="8"/>
      <c r="L229" s="8"/>
    </row>
    <row r="230" spans="2:12" x14ac:dyDescent="0.25">
      <c r="B230" s="6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25">
      <c r="B231" s="6" t="s">
        <v>58</v>
      </c>
      <c r="C231" s="7">
        <v>8.5</v>
      </c>
      <c r="D231" s="7">
        <v>32.200000000000003</v>
      </c>
      <c r="E231" s="7">
        <v>-20.399999999999999</v>
      </c>
      <c r="F231" s="7">
        <v>38.200000000000003</v>
      </c>
      <c r="G231" s="7">
        <v>-26.3</v>
      </c>
      <c r="H231" s="8">
        <v>854</v>
      </c>
      <c r="I231" s="8"/>
      <c r="J231" s="8"/>
      <c r="K231" s="8"/>
      <c r="L231" s="8"/>
    </row>
    <row r="233" spans="2:12" x14ac:dyDescent="0.25">
      <c r="B233" s="17" t="s">
        <v>65</v>
      </c>
      <c r="C233" s="18"/>
      <c r="D233" s="18"/>
      <c r="E233" s="18"/>
      <c r="F233" s="18"/>
      <c r="G233" s="18"/>
      <c r="H233" s="18"/>
    </row>
    <row r="234" spans="2:12" x14ac:dyDescent="0.25">
      <c r="B234" s="18"/>
      <c r="C234" s="18"/>
      <c r="D234" s="18"/>
      <c r="E234" s="18"/>
      <c r="F234" s="18"/>
      <c r="G234" s="18"/>
      <c r="H234" s="18"/>
    </row>
    <row r="236" spans="2:12" x14ac:dyDescent="0.25">
      <c r="B236" s="11" t="s">
        <v>66</v>
      </c>
      <c r="C236" s="11"/>
      <c r="D236" s="11"/>
      <c r="E236" s="11" t="s">
        <v>67</v>
      </c>
      <c r="F236" s="10"/>
    </row>
    <row r="237" spans="2:12" x14ac:dyDescent="0.25">
      <c r="B237" s="11"/>
      <c r="C237" s="11"/>
      <c r="D237" s="11"/>
      <c r="E237" s="11"/>
      <c r="F237" s="10"/>
    </row>
    <row r="238" spans="2:12" x14ac:dyDescent="0.25">
      <c r="B238" s="11" t="s">
        <v>40</v>
      </c>
      <c r="C238" s="11" t="s">
        <v>68</v>
      </c>
      <c r="D238" s="11" t="s">
        <v>69</v>
      </c>
      <c r="E238" s="11" t="s">
        <v>70</v>
      </c>
      <c r="F238" s="10"/>
    </row>
    <row r="239" spans="2:12" x14ac:dyDescent="0.25">
      <c r="B239" s="11" t="s">
        <v>71</v>
      </c>
      <c r="C239" s="11" t="s">
        <v>72</v>
      </c>
      <c r="D239" s="11" t="s">
        <v>72</v>
      </c>
      <c r="E239" s="11" t="s">
        <v>73</v>
      </c>
      <c r="F239" s="10"/>
    </row>
    <row r="240" spans="2:12" x14ac:dyDescent="0.25">
      <c r="B240" s="11"/>
      <c r="C240" s="11"/>
      <c r="D240" s="11"/>
      <c r="E240" s="11"/>
      <c r="F240" s="10"/>
    </row>
    <row r="241" spans="2:6" x14ac:dyDescent="0.25">
      <c r="B241" s="14">
        <v>51</v>
      </c>
      <c r="C241" s="13">
        <v>2</v>
      </c>
      <c r="D241" s="13">
        <v>18</v>
      </c>
      <c r="E241" s="13">
        <v>6</v>
      </c>
      <c r="F241" s="12" t="s">
        <v>74</v>
      </c>
    </row>
    <row r="242" spans="2:6" x14ac:dyDescent="0.25">
      <c r="B242" s="14">
        <v>78</v>
      </c>
      <c r="C242" s="13">
        <v>3</v>
      </c>
      <c r="D242" s="13">
        <v>14</v>
      </c>
      <c r="E242" s="13">
        <v>5</v>
      </c>
      <c r="F242" s="12" t="s">
        <v>75</v>
      </c>
    </row>
    <row r="243" spans="2:6" x14ac:dyDescent="0.25">
      <c r="B243" s="14">
        <v>133</v>
      </c>
      <c r="C243" s="13">
        <v>4</v>
      </c>
      <c r="D243" s="13">
        <v>11</v>
      </c>
      <c r="E243" s="13">
        <v>3</v>
      </c>
      <c r="F243" s="12" t="s">
        <v>76</v>
      </c>
    </row>
    <row r="244" spans="2:6" x14ac:dyDescent="0.25">
      <c r="B244" s="14">
        <v>167</v>
      </c>
      <c r="C244" s="13">
        <v>4</v>
      </c>
      <c r="D244" s="13">
        <v>11</v>
      </c>
      <c r="E244" s="13">
        <v>2</v>
      </c>
      <c r="F244" s="12" t="s">
        <v>77</v>
      </c>
    </row>
    <row r="245" spans="2:6" x14ac:dyDescent="0.25">
      <c r="B245" s="14">
        <v>210</v>
      </c>
      <c r="C245" s="13">
        <v>5</v>
      </c>
      <c r="D245" s="13">
        <v>10</v>
      </c>
      <c r="E245" s="15">
        <v>1</v>
      </c>
      <c r="F245" s="12" t="s">
        <v>76</v>
      </c>
    </row>
    <row r="246" spans="2:6" x14ac:dyDescent="0.25">
      <c r="B246" s="14">
        <v>216</v>
      </c>
      <c r="C246" s="13">
        <v>4</v>
      </c>
      <c r="D246" s="13">
        <v>10</v>
      </c>
      <c r="E246" s="15">
        <v>1</v>
      </c>
      <c r="F246" s="12" t="s">
        <v>74</v>
      </c>
    </row>
    <row r="247" spans="2:6" x14ac:dyDescent="0.25">
      <c r="B247" s="14">
        <v>232</v>
      </c>
      <c r="C247" s="13">
        <v>6</v>
      </c>
      <c r="D247" s="13">
        <v>10</v>
      </c>
      <c r="E247" s="15">
        <v>1</v>
      </c>
      <c r="F247" s="12" t="s">
        <v>74</v>
      </c>
    </row>
    <row r="248" spans="2:6" x14ac:dyDescent="0.25">
      <c r="B248" s="14">
        <v>220</v>
      </c>
      <c r="C248" s="13">
        <v>6</v>
      </c>
      <c r="D248" s="13">
        <v>8</v>
      </c>
      <c r="E248" s="15">
        <v>3</v>
      </c>
      <c r="F248" s="12" t="s">
        <v>77</v>
      </c>
    </row>
    <row r="249" spans="2:6" x14ac:dyDescent="0.25">
      <c r="B249" s="14">
        <v>166</v>
      </c>
      <c r="C249" s="13">
        <v>5</v>
      </c>
      <c r="D249" s="13">
        <v>9</v>
      </c>
      <c r="E249" s="15">
        <v>8</v>
      </c>
      <c r="F249" s="12" t="s">
        <v>78</v>
      </c>
    </row>
    <row r="250" spans="2:6" x14ac:dyDescent="0.25">
      <c r="B250" s="14">
        <v>120</v>
      </c>
      <c r="C250" s="13">
        <v>4</v>
      </c>
      <c r="D250" s="13">
        <v>12</v>
      </c>
      <c r="E250" s="13">
        <v>10</v>
      </c>
      <c r="F250" s="12" t="s">
        <v>79</v>
      </c>
    </row>
    <row r="251" spans="2:6" x14ac:dyDescent="0.25">
      <c r="B251" s="14">
        <v>53</v>
      </c>
      <c r="C251" s="13">
        <v>1</v>
      </c>
      <c r="D251" s="13">
        <v>18</v>
      </c>
      <c r="E251" s="13">
        <v>8</v>
      </c>
      <c r="F251" s="12" t="s">
        <v>80</v>
      </c>
    </row>
    <row r="252" spans="2:6" x14ac:dyDescent="0.25">
      <c r="B252" s="13">
        <v>42</v>
      </c>
      <c r="C252" s="13">
        <v>2</v>
      </c>
      <c r="D252" s="13">
        <v>19</v>
      </c>
      <c r="E252" s="13">
        <v>6</v>
      </c>
      <c r="F252" s="12" t="s">
        <v>81</v>
      </c>
    </row>
    <row r="253" spans="2:6" x14ac:dyDescent="0.25">
      <c r="B253" s="10"/>
      <c r="C253" s="10"/>
      <c r="D253" s="10"/>
      <c r="E253" s="10"/>
      <c r="F253" s="11"/>
    </row>
    <row r="254" spans="2:6" x14ac:dyDescent="0.25">
      <c r="B254" s="13">
        <v>1688</v>
      </c>
      <c r="C254" s="13">
        <v>46</v>
      </c>
      <c r="D254" s="13">
        <v>150</v>
      </c>
      <c r="E254" s="13">
        <v>54</v>
      </c>
      <c r="F254" s="12" t="s">
        <v>58</v>
      </c>
    </row>
    <row r="257" spans="2:14" x14ac:dyDescent="0.25">
      <c r="B257" s="17" t="s">
        <v>82</v>
      </c>
      <c r="C257" s="18"/>
      <c r="D257" s="18"/>
      <c r="E257" s="18"/>
      <c r="F257" s="18"/>
      <c r="G257" s="18"/>
      <c r="H257" s="18"/>
    </row>
    <row r="258" spans="2:14" x14ac:dyDescent="0.25">
      <c r="B258" s="18"/>
      <c r="C258" s="18"/>
      <c r="D258" s="18"/>
      <c r="E258" s="18"/>
      <c r="F258" s="18"/>
      <c r="G258" s="18"/>
      <c r="H258" s="18"/>
    </row>
    <row r="261" spans="2:14" x14ac:dyDescent="0.25">
      <c r="B261" s="16" t="s">
        <v>84</v>
      </c>
      <c r="C261" s="16"/>
      <c r="D261" s="16" t="s">
        <v>85</v>
      </c>
      <c r="E261" s="16"/>
      <c r="F261" s="16"/>
      <c r="G261" s="16"/>
      <c r="H261" s="16"/>
      <c r="I261" s="16"/>
      <c r="J261" s="16"/>
      <c r="K261" s="16"/>
      <c r="L261" s="16" t="s">
        <v>86</v>
      </c>
      <c r="M261" s="16"/>
      <c r="N261" s="16"/>
    </row>
    <row r="262" spans="2:14" x14ac:dyDescent="0.25">
      <c r="B262" s="16" t="s">
        <v>83</v>
      </c>
      <c r="C262" s="16"/>
      <c r="D262" s="16" t="s">
        <v>89</v>
      </c>
      <c r="E262" s="16"/>
      <c r="F262" s="16"/>
      <c r="G262" s="16"/>
      <c r="H262" s="16"/>
      <c r="I262" s="16"/>
      <c r="J262" s="16"/>
      <c r="K262" s="16"/>
      <c r="L262" s="16" t="s">
        <v>88</v>
      </c>
      <c r="M262" s="16"/>
      <c r="N262" s="16"/>
    </row>
    <row r="263" spans="2:14" x14ac:dyDescent="0.25">
      <c r="D263" s="16" t="s">
        <v>90</v>
      </c>
      <c r="E263" s="16"/>
      <c r="F263" s="16"/>
      <c r="G263" s="16"/>
      <c r="H263" s="16"/>
      <c r="I263" s="16"/>
      <c r="J263" s="16"/>
      <c r="K263" s="16"/>
    </row>
    <row r="264" spans="2:14" x14ac:dyDescent="0.25">
      <c r="D264" s="16" t="s">
        <v>91</v>
      </c>
      <c r="E264" s="16"/>
      <c r="F264" s="16"/>
      <c r="G264" s="16"/>
      <c r="H264" s="16"/>
      <c r="I264" s="16"/>
      <c r="J264" s="16"/>
      <c r="K264" s="16"/>
    </row>
    <row r="265" spans="2:14" x14ac:dyDescent="0.25">
      <c r="D265" s="16" t="s">
        <v>92</v>
      </c>
      <c r="E265" s="16"/>
      <c r="F265" s="16"/>
      <c r="G265" s="16"/>
      <c r="H265" s="16"/>
      <c r="I265" s="16"/>
      <c r="J265" s="16"/>
      <c r="K265" s="16"/>
    </row>
    <row r="266" spans="2:14" x14ac:dyDescent="0.25">
      <c r="D266" s="16" t="s">
        <v>93</v>
      </c>
      <c r="E266" s="16"/>
      <c r="F266" s="16"/>
      <c r="G266" s="16"/>
      <c r="H266" s="16"/>
      <c r="I266" s="16"/>
      <c r="J266" s="16"/>
      <c r="K266" s="16"/>
    </row>
    <row r="267" spans="2:14" x14ac:dyDescent="0.25">
      <c r="D267" s="1"/>
      <c r="E267" s="1"/>
    </row>
    <row r="268" spans="2:14" x14ac:dyDescent="0.25">
      <c r="B268" s="16" t="s">
        <v>87</v>
      </c>
      <c r="C268" s="16"/>
      <c r="D268" s="1">
        <v>100</v>
      </c>
      <c r="E268" s="1"/>
    </row>
    <row r="269" spans="2:14" x14ac:dyDescent="0.25">
      <c r="D269" s="1">
        <v>80</v>
      </c>
      <c r="E269" s="1"/>
    </row>
    <row r="270" spans="2:14" x14ac:dyDescent="0.25">
      <c r="D270" s="1">
        <v>30</v>
      </c>
      <c r="E270" s="1"/>
    </row>
    <row r="271" spans="2:14" x14ac:dyDescent="0.25">
      <c r="D271" s="1">
        <v>65</v>
      </c>
      <c r="E271" s="1"/>
    </row>
    <row r="272" spans="2:14" x14ac:dyDescent="0.25">
      <c r="D272" s="1">
        <v>40</v>
      </c>
      <c r="E272" s="1"/>
    </row>
    <row r="273" spans="4:5" x14ac:dyDescent="0.25">
      <c r="D273" s="1"/>
      <c r="E273" s="1"/>
    </row>
    <row r="274" spans="4:5" x14ac:dyDescent="0.25">
      <c r="E274" s="9"/>
    </row>
  </sheetData>
  <mergeCells count="183">
    <mergeCell ref="D264:K264"/>
    <mergeCell ref="D265:K265"/>
    <mergeCell ref="D266:K266"/>
    <mergeCell ref="B268:C268"/>
    <mergeCell ref="L162:M162"/>
    <mergeCell ref="L163:M163"/>
    <mergeCell ref="L164:M164"/>
    <mergeCell ref="L165:M165"/>
    <mergeCell ref="L166:M166"/>
    <mergeCell ref="B187:H188"/>
    <mergeCell ref="B165:C165"/>
    <mergeCell ref="F165:G165"/>
    <mergeCell ref="B166:C166"/>
    <mergeCell ref="F166:G166"/>
    <mergeCell ref="B164:C164"/>
    <mergeCell ref="F164:G164"/>
    <mergeCell ref="J163:K163"/>
    <mergeCell ref="J164:K164"/>
    <mergeCell ref="J165:K165"/>
    <mergeCell ref="H164:I164"/>
    <mergeCell ref="H165:I165"/>
    <mergeCell ref="H166:I166"/>
    <mergeCell ref="L261:N261"/>
    <mergeCell ref="L262:N26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B129:C129"/>
    <mergeCell ref="H148:I148"/>
    <mergeCell ref="H149:I149"/>
    <mergeCell ref="H150:I150"/>
    <mergeCell ref="H151:I151"/>
    <mergeCell ref="H152:I152"/>
    <mergeCell ref="F160:G160"/>
    <mergeCell ref="B161:C161"/>
    <mergeCell ref="F161:G161"/>
    <mergeCell ref="B156:C156"/>
    <mergeCell ref="F156:G156"/>
    <mergeCell ref="B157:C157"/>
    <mergeCell ref="F157:G157"/>
    <mergeCell ref="B158:C158"/>
    <mergeCell ref="B130:C130"/>
    <mergeCell ref="L149:M149"/>
    <mergeCell ref="L148:M148"/>
    <mergeCell ref="L150:M150"/>
    <mergeCell ref="L151:M151"/>
    <mergeCell ref="L152:M152"/>
    <mergeCell ref="B144:H145"/>
    <mergeCell ref="B148:C148"/>
    <mergeCell ref="F148:G148"/>
    <mergeCell ref="B149:C149"/>
    <mergeCell ref="F149:G149"/>
    <mergeCell ref="J157:K157"/>
    <mergeCell ref="J158:K158"/>
    <mergeCell ref="B2:H3"/>
    <mergeCell ref="B7:C7"/>
    <mergeCell ref="B8:C8"/>
    <mergeCell ref="D5:L5"/>
    <mergeCell ref="B108:H109"/>
    <mergeCell ref="D111:L111"/>
    <mergeCell ref="B113:C113"/>
    <mergeCell ref="B114:C114"/>
    <mergeCell ref="B115:C115"/>
    <mergeCell ref="B33:C33"/>
    <mergeCell ref="B52:H53"/>
    <mergeCell ref="B57:C57"/>
    <mergeCell ref="B58:C58"/>
    <mergeCell ref="B59:C59"/>
    <mergeCell ref="F57:G57"/>
    <mergeCell ref="F58:G58"/>
    <mergeCell ref="F59:G59"/>
    <mergeCell ref="B27:H28"/>
    <mergeCell ref="D30:L30"/>
    <mergeCell ref="B32:C32"/>
    <mergeCell ref="B88:C88"/>
    <mergeCell ref="B84:C84"/>
    <mergeCell ref="B60:C60"/>
    <mergeCell ref="B61:C61"/>
    <mergeCell ref="B62:C62"/>
    <mergeCell ref="B63:C63"/>
    <mergeCell ref="B64:C64"/>
    <mergeCell ref="F60:G60"/>
    <mergeCell ref="F61:G61"/>
    <mergeCell ref="F62:G62"/>
    <mergeCell ref="F75:G75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B72:C72"/>
    <mergeCell ref="B66:C66"/>
    <mergeCell ref="B67:C67"/>
    <mergeCell ref="B68:C68"/>
    <mergeCell ref="B69:C69"/>
    <mergeCell ref="B70:C70"/>
    <mergeCell ref="B71:C71"/>
    <mergeCell ref="B65:C65"/>
    <mergeCell ref="B79:H80"/>
    <mergeCell ref="B73:C73"/>
    <mergeCell ref="B74:C74"/>
    <mergeCell ref="B75:C75"/>
    <mergeCell ref="D119:L119"/>
    <mergeCell ref="B126:C126"/>
    <mergeCell ref="B116:C116"/>
    <mergeCell ref="B117:C117"/>
    <mergeCell ref="B120:C120"/>
    <mergeCell ref="B121:C121"/>
    <mergeCell ref="B127:C127"/>
    <mergeCell ref="B128:C128"/>
    <mergeCell ref="B87:C87"/>
    <mergeCell ref="B122:C122"/>
    <mergeCell ref="B123:C123"/>
    <mergeCell ref="B124:C124"/>
    <mergeCell ref="B162:C162"/>
    <mergeCell ref="F162:G162"/>
    <mergeCell ref="B163:C163"/>
    <mergeCell ref="F163:G163"/>
    <mergeCell ref="B159:C159"/>
    <mergeCell ref="F159:G159"/>
    <mergeCell ref="B160:C160"/>
    <mergeCell ref="H163:I163"/>
    <mergeCell ref="F63:G63"/>
    <mergeCell ref="D82:L82"/>
    <mergeCell ref="B85:C85"/>
    <mergeCell ref="B86:C86"/>
    <mergeCell ref="B153:C153"/>
    <mergeCell ref="F153:G153"/>
    <mergeCell ref="B154:C154"/>
    <mergeCell ref="F154:G154"/>
    <mergeCell ref="B155:C155"/>
    <mergeCell ref="F155:G155"/>
    <mergeCell ref="B150:C150"/>
    <mergeCell ref="F150:G150"/>
    <mergeCell ref="B151:C151"/>
    <mergeCell ref="F151:G151"/>
    <mergeCell ref="B152:C152"/>
    <mergeCell ref="F152:G152"/>
    <mergeCell ref="J159:K159"/>
    <mergeCell ref="J160:K160"/>
    <mergeCell ref="H159:I159"/>
    <mergeCell ref="H160:I160"/>
    <mergeCell ref="H161:I161"/>
    <mergeCell ref="H162:I162"/>
    <mergeCell ref="F158:G158"/>
    <mergeCell ref="J148:K148"/>
    <mergeCell ref="J149:K149"/>
    <mergeCell ref="J150:K150"/>
    <mergeCell ref="J151:K151"/>
    <mergeCell ref="J152:K152"/>
    <mergeCell ref="J153:K153"/>
    <mergeCell ref="J154:K154"/>
    <mergeCell ref="J155:K155"/>
    <mergeCell ref="J156:K156"/>
    <mergeCell ref="J161:K161"/>
    <mergeCell ref="J162:K162"/>
    <mergeCell ref="H153:I153"/>
    <mergeCell ref="H154:I154"/>
    <mergeCell ref="H155:I155"/>
    <mergeCell ref="H156:I156"/>
    <mergeCell ref="H157:I157"/>
    <mergeCell ref="H158:I158"/>
    <mergeCell ref="D261:K261"/>
    <mergeCell ref="D262:K262"/>
    <mergeCell ref="D263:K263"/>
    <mergeCell ref="B257:H258"/>
    <mergeCell ref="B261:C261"/>
    <mergeCell ref="B262:C262"/>
    <mergeCell ref="J166:K166"/>
    <mergeCell ref="B233:H234"/>
    <mergeCell ref="B210:H211"/>
  </mergeCells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Schaupp</dc:creator>
  <cp:lastModifiedBy>Niclas Schaupp</cp:lastModifiedBy>
  <dcterms:created xsi:type="dcterms:W3CDTF">2019-10-10T13:36:23Z</dcterms:created>
  <dcterms:modified xsi:type="dcterms:W3CDTF">2019-12-11T08:33:58Z</dcterms:modified>
</cp:coreProperties>
</file>