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DECC6627-A919-41ED-ACD2-C88F52F2D6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agramm A" sheetId="1" r:id="rId1"/>
    <sheet name="Diagramm B" sheetId="4" r:id="rId2"/>
    <sheet name="Diagramm C" sheetId="5" r:id="rId3"/>
    <sheet name="Diagramm D" sheetId="6" r:id="rId4"/>
    <sheet name="Diagramm E" sheetId="7" r:id="rId5"/>
    <sheet name="Diagramm F" sheetId="8" r:id="rId6"/>
    <sheet name="Diagramm G" sheetId="9" r:id="rId7"/>
    <sheet name="Diagramm H" sheetId="10" r:id="rId8"/>
    <sheet name="Diagramm I" sheetId="2" r:id="rId9"/>
    <sheet name="Diagramm J" sheetId="3" r:id="rId10"/>
  </sheets>
  <definedNames>
    <definedName name="_xlnm._FilterDatabase" localSheetId="2" hidden="1">'Diagramm C'!$A$2:$B$2</definedName>
    <definedName name="_xlnm._FilterDatabase" localSheetId="5" hidden="1">'Diagramm F'!$A$2:$B$2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3" i="2"/>
  <c r="C3" i="7" l="1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8" i="7"/>
  <c r="G17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C17" i="7"/>
  <c r="E18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8" i="7"/>
</calcChain>
</file>

<file path=xl/sharedStrings.xml><?xml version="1.0" encoding="utf-8"?>
<sst xmlns="http://schemas.openxmlformats.org/spreadsheetml/2006/main" count="135" uniqueCount="68">
  <si>
    <t>Weitra</t>
  </si>
  <si>
    <t>Wohnbevölkerung</t>
  </si>
  <si>
    <t>Wohnbevölkerung der Gemeinde Weitra von 1869-2001</t>
  </si>
  <si>
    <t>Jahr</t>
  </si>
  <si>
    <t>Bevölkerung</t>
  </si>
  <si>
    <t>Wohnbevölkerung der Gemeinde Weitra von 1869-2019</t>
  </si>
  <si>
    <t>Wiener Neustadt (Stadt)</t>
  </si>
  <si>
    <t>Amstetten</t>
  </si>
  <si>
    <t>Bezirk</t>
  </si>
  <si>
    <t>Baden</t>
  </si>
  <si>
    <t>Gänserndorf</t>
  </si>
  <si>
    <t>Gmünd</t>
  </si>
  <si>
    <t>Hollabrunn</t>
  </si>
  <si>
    <t>Horn</t>
  </si>
  <si>
    <t>Korneuburg</t>
  </si>
  <si>
    <t>Krems (Land)</t>
  </si>
  <si>
    <t>Lilienfeld</t>
  </si>
  <si>
    <t>Melk</t>
  </si>
  <si>
    <t>Mistelbach</t>
  </si>
  <si>
    <t>Mödling</t>
  </si>
  <si>
    <t>Neunkirchen</t>
  </si>
  <si>
    <t>Scheibbs</t>
  </si>
  <si>
    <t>Tulln</t>
  </si>
  <si>
    <t>Wiener Neustadt (Land)</t>
  </si>
  <si>
    <t>Wien-Umgebung</t>
  </si>
  <si>
    <t>Zwettl</t>
  </si>
  <si>
    <t>Verteilung der Wohnbevölkerung in NÖ</t>
  </si>
  <si>
    <t>Waidhofen/Ybbs (Stadt)</t>
  </si>
  <si>
    <t>Krems/Donau (Stadt)</t>
  </si>
  <si>
    <t>Bruck/Leitha</t>
  </si>
  <si>
    <t>St. Pölten (Stadt)</t>
  </si>
  <si>
    <t>St. Pölten (Land)</t>
  </si>
  <si>
    <t>St. Pölten</t>
  </si>
  <si>
    <t>Bevölkerungsentwicklung in Weitra, Gmünd &amp; St. Pölten seit 1869 (relativ)</t>
  </si>
  <si>
    <t>Bevölkerungsentwicklung in Weitra, Gmünd &amp; St. Pölten seit 1869 (absolut)</t>
  </si>
  <si>
    <t>Bevölkerungsdichte der NÖ Bezirke</t>
  </si>
  <si>
    <t>Waidhofen/Thaya</t>
  </si>
  <si>
    <t>Bevölkerungsdichte in km²</t>
  </si>
  <si>
    <t>Monat</t>
  </si>
  <si>
    <t>Absolutes Minimum und Maximum der Lufttemperatur</t>
  </si>
  <si>
    <t>Absolutes Maximum</t>
  </si>
  <si>
    <t>Absolutes Minimum</t>
  </si>
  <si>
    <t>Monate</t>
  </si>
  <si>
    <t>Klimadiagramm Weitra</t>
  </si>
  <si>
    <t>Temperatur in °C</t>
  </si>
  <si>
    <t>Niederschlag in mm</t>
  </si>
  <si>
    <t>J</t>
  </si>
  <si>
    <t>F</t>
  </si>
  <si>
    <t>M</t>
  </si>
  <si>
    <t>A</t>
  </si>
  <si>
    <t>S</t>
  </si>
  <si>
    <t>O</t>
  </si>
  <si>
    <t>N</t>
  </si>
  <si>
    <t>D</t>
  </si>
  <si>
    <t>Heitere, trübe &amp; sonstige Tage</t>
  </si>
  <si>
    <t>Gesamt</t>
  </si>
  <si>
    <t>heitere Tage</t>
  </si>
  <si>
    <t>restliche Tage</t>
  </si>
  <si>
    <t>trübe Tage</t>
  </si>
  <si>
    <t>Lernziele</t>
  </si>
  <si>
    <t>LZ1</t>
  </si>
  <si>
    <t>LZ2</t>
  </si>
  <si>
    <t>LZ3</t>
  </si>
  <si>
    <t>LZ4</t>
  </si>
  <si>
    <t>LZ5</t>
  </si>
  <si>
    <t>LZ6</t>
  </si>
  <si>
    <t>Erreichung</t>
  </si>
  <si>
    <t>LZ7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</si>
</sst>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General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7" fillId="0" borderId="0"/>
  </cellStyleXfs>
  <cellXfs count="56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4" fillId="4" borderId="1" xfId="0" applyFont="1" applyFill="1" applyBorder="1"/>
    <xf numFmtId="3" fontId="4" fillId="4" borderId="1" xfId="0" applyNumberFormat="1" applyFont="1" applyFill="1" applyBorder="1"/>
    <xf numFmtId="0" fontId="5" fillId="0" borderId="1" xfId="0" applyFont="1" applyBorder="1"/>
    <xf numFmtId="3" fontId="5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" fontId="0" fillId="0" borderId="9" xfId="0" applyNumberFormat="1" applyBorder="1"/>
    <xf numFmtId="1" fontId="0" fillId="0" borderId="10" xfId="0" applyNumberFormat="1" applyBorder="1"/>
    <xf numFmtId="1" fontId="0" fillId="0" borderId="9" xfId="0" applyNumberFormat="1" applyFill="1" applyBorder="1"/>
    <xf numFmtId="1" fontId="0" fillId="0" borderId="10" xfId="0" applyNumberFormat="1" applyFill="1" applyBorder="1"/>
    <xf numFmtId="1" fontId="0" fillId="0" borderId="11" xfId="0" applyNumberFormat="1" applyFill="1" applyBorder="1"/>
    <xf numFmtId="1" fontId="0" fillId="0" borderId="12" xfId="0" applyNumberFormat="1" applyFill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" fontId="0" fillId="0" borderId="14" xfId="0" applyNumberFormat="1" applyBorder="1"/>
    <xf numFmtId="1" fontId="0" fillId="0" borderId="14" xfId="0" applyNumberFormat="1" applyFill="1" applyBorder="1"/>
    <xf numFmtId="1" fontId="0" fillId="0" borderId="15" xfId="0" applyNumberFormat="1" applyFill="1" applyBorder="1"/>
    <xf numFmtId="1" fontId="0" fillId="0" borderId="9" xfId="0" applyNumberFormat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165" fontId="9" fillId="0" borderId="1" xfId="4" applyNumberFormat="1" applyFont="1" applyBorder="1"/>
    <xf numFmtId="1" fontId="9" fillId="0" borderId="1" xfId="4" applyNumberFormat="1" applyFont="1" applyBorder="1"/>
    <xf numFmtId="0" fontId="6" fillId="0" borderId="0" xfId="0" applyFont="1"/>
    <xf numFmtId="0" fontId="0" fillId="4" borderId="1" xfId="0" applyFill="1" applyBorder="1"/>
    <xf numFmtId="1" fontId="1" fillId="0" borderId="1" xfId="0" applyNumberFormat="1" applyFont="1" applyBorder="1"/>
    <xf numFmtId="9" fontId="0" fillId="0" borderId="1" xfId="2" applyFont="1" applyBorder="1"/>
    <xf numFmtId="0" fontId="0" fillId="0" borderId="1" xfId="0" applyFill="1" applyBorder="1"/>
    <xf numFmtId="9" fontId="0" fillId="0" borderId="1" xfId="2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4" fontId="4" fillId="3" borderId="6" xfId="1" applyFont="1" applyFill="1" applyBorder="1" applyAlignment="1">
      <alignment horizontal="center"/>
    </xf>
    <xf numFmtId="44" fontId="4" fillId="3" borderId="5" xfId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" fontId="10" fillId="0" borderId="1" xfId="0" applyNumberFormat="1" applyFont="1" applyBorder="1"/>
    <xf numFmtId="1" fontId="10" fillId="0" borderId="1" xfId="0" applyNumberFormat="1" applyFont="1" applyFill="1" applyBorder="1"/>
    <xf numFmtId="0" fontId="0" fillId="0" borderId="16" xfId="0" applyBorder="1"/>
    <xf numFmtId="44" fontId="4" fillId="3" borderId="3" xfId="1" applyFont="1" applyFill="1" applyBorder="1" applyAlignment="1">
      <alignment horizontal="center"/>
    </xf>
    <xf numFmtId="44" fontId="4" fillId="3" borderId="4" xfId="1" applyFont="1" applyFill="1" applyBorder="1" applyAlignment="1">
      <alignment horizontal="center"/>
    </xf>
    <xf numFmtId="10" fontId="0" fillId="0" borderId="10" xfId="2" applyNumberFormat="1" applyFont="1" applyFill="1" applyBorder="1"/>
    <xf numFmtId="10" fontId="0" fillId="0" borderId="12" xfId="2" applyNumberFormat="1" applyFont="1" applyFill="1" applyBorder="1"/>
  </cellXfs>
  <cellStyles count="5">
    <cellStyle name="Prozent" xfId="2" builtinId="5"/>
    <cellStyle name="Standard" xfId="0" builtinId="0"/>
    <cellStyle name="Standard 2" xfId="3" xr:uid="{A3BA2DC1-9D2D-48ED-8361-150638B80F04}"/>
    <cellStyle name="Standard 3" xfId="4" xr:uid="{6C0ACD06-E9B7-4907-8413-47FD6A2E5BE2}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Wohnbevölkerung</a:t>
            </a:r>
            <a:r>
              <a:rPr lang="de-AT" b="1" baseline="0"/>
              <a:t> der Gemeinde Weitra von 1869-2001</a:t>
            </a:r>
            <a:endParaRPr lang="de-A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A'!$B$2</c:f>
              <c:strCache>
                <c:ptCount val="1"/>
                <c:pt idx="0">
                  <c:v>Bevölkerung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'Diagramm A'!$A$3:$A$16</c:f>
              <c:numCache>
                <c:formatCode>0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'Diagramm A'!$B$3:$B$16</c:f>
              <c:numCache>
                <c:formatCode>0</c:formatCode>
                <c:ptCount val="14"/>
                <c:pt idx="0">
                  <c:v>4092</c:v>
                </c:pt>
                <c:pt idx="1">
                  <c:v>4090</c:v>
                </c:pt>
                <c:pt idx="2">
                  <c:v>4052</c:v>
                </c:pt>
                <c:pt idx="3">
                  <c:v>4004</c:v>
                </c:pt>
                <c:pt idx="4">
                  <c:v>3938</c:v>
                </c:pt>
                <c:pt idx="5">
                  <c:v>3613</c:v>
                </c:pt>
                <c:pt idx="6">
                  <c:v>3713</c:v>
                </c:pt>
                <c:pt idx="7">
                  <c:v>3374</c:v>
                </c:pt>
                <c:pt idx="8">
                  <c:v>3521</c:v>
                </c:pt>
                <c:pt idx="9">
                  <c:v>3318</c:v>
                </c:pt>
                <c:pt idx="10">
                  <c:v>3250</c:v>
                </c:pt>
                <c:pt idx="11">
                  <c:v>3095</c:v>
                </c:pt>
                <c:pt idx="12">
                  <c:v>2925</c:v>
                </c:pt>
                <c:pt idx="13">
                  <c:v>2898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E-48C2-8FAB-9E45B3CD3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71528"/>
        <c:axId val="451672840"/>
      </c:lineChart>
      <c:catAx>
        <c:axId val="451671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72840"/>
        <c:crosses val="autoZero"/>
        <c:auto val="1"/>
        <c:lblAlgn val="ctr"/>
        <c:lblOffset val="100"/>
        <c:noMultiLvlLbl val="0"/>
      </c:catAx>
      <c:valAx>
        <c:axId val="45167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7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Lernziel-Erreichung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'Diagramm J'!$B$1</c:f>
              <c:strCache>
                <c:ptCount val="1"/>
                <c:pt idx="0">
                  <c:v>Erreichung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'Diagramm J'!$A$2:$A$8</c:f>
              <c:strCache>
                <c:ptCount val="7"/>
                <c:pt idx="0">
                  <c:v>LZ1</c:v>
                </c:pt>
                <c:pt idx="1">
                  <c:v>LZ2</c:v>
                </c:pt>
                <c:pt idx="2">
                  <c:v>LZ3</c:v>
                </c:pt>
                <c:pt idx="3">
                  <c:v>LZ4</c:v>
                </c:pt>
                <c:pt idx="4">
                  <c:v>LZ5</c:v>
                </c:pt>
                <c:pt idx="5">
                  <c:v>LZ6</c:v>
                </c:pt>
                <c:pt idx="6">
                  <c:v>LZ7</c:v>
                </c:pt>
              </c:strCache>
            </c:strRef>
          </c:cat>
          <c:val>
            <c:numRef>
              <c:f>'Diagramm J'!$B$2:$B$8</c:f>
              <c:numCache>
                <c:formatCode>0%</c:formatCode>
                <c:ptCount val="7"/>
                <c:pt idx="0">
                  <c:v>0.25</c:v>
                </c:pt>
                <c:pt idx="1">
                  <c:v>0.75</c:v>
                </c:pt>
                <c:pt idx="2">
                  <c:v>0.3</c:v>
                </c:pt>
                <c:pt idx="3">
                  <c:v>0.8</c:v>
                </c:pt>
                <c:pt idx="4">
                  <c:v>1</c:v>
                </c:pt>
                <c:pt idx="5">
                  <c:v>0.7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5-4FDA-B319-8C4F9B89B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201256"/>
        <c:axId val="464202568"/>
      </c:radarChart>
      <c:catAx>
        <c:axId val="46420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4202568"/>
        <c:crosses val="autoZero"/>
        <c:auto val="1"/>
        <c:lblAlgn val="ctr"/>
        <c:lblOffset val="100"/>
        <c:noMultiLvlLbl val="0"/>
      </c:catAx>
      <c:valAx>
        <c:axId val="46420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4201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Wohnbevölkerung</a:t>
            </a:r>
            <a:r>
              <a:rPr lang="en-US" b="1" baseline="0"/>
              <a:t> der Gemeinde Weitra von 1869 bis heute</a:t>
            </a:r>
            <a:endParaRPr lang="en-US" b="1"/>
          </a:p>
        </c:rich>
      </c:tx>
      <c:layout>
        <c:manualLayout>
          <c:xMode val="edge"/>
          <c:yMode val="edge"/>
          <c:x val="0.1449862204724409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B'!$B$2</c:f>
              <c:strCache>
                <c:ptCount val="1"/>
                <c:pt idx="0">
                  <c:v>Bevölkerung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'Diagramm B'!$A$3:$A$18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2019</c:v>
                </c:pt>
              </c:numCache>
            </c:numRef>
          </c:cat>
          <c:val>
            <c:numRef>
              <c:f>'Diagramm B'!$B$3:$B$18</c:f>
              <c:numCache>
                <c:formatCode>0</c:formatCode>
                <c:ptCount val="16"/>
                <c:pt idx="0">
                  <c:v>4092</c:v>
                </c:pt>
                <c:pt idx="1">
                  <c:v>4090</c:v>
                </c:pt>
                <c:pt idx="2">
                  <c:v>4052</c:v>
                </c:pt>
                <c:pt idx="3">
                  <c:v>4004</c:v>
                </c:pt>
                <c:pt idx="4">
                  <c:v>3938</c:v>
                </c:pt>
                <c:pt idx="5">
                  <c:v>3613</c:v>
                </c:pt>
                <c:pt idx="6">
                  <c:v>3713</c:v>
                </c:pt>
                <c:pt idx="7">
                  <c:v>3374</c:v>
                </c:pt>
                <c:pt idx="8">
                  <c:v>3521</c:v>
                </c:pt>
                <c:pt idx="9">
                  <c:v>3318</c:v>
                </c:pt>
                <c:pt idx="10">
                  <c:v>3250</c:v>
                </c:pt>
                <c:pt idx="11">
                  <c:v>3095</c:v>
                </c:pt>
                <c:pt idx="12">
                  <c:v>2925</c:v>
                </c:pt>
                <c:pt idx="13">
                  <c:v>2898</c:v>
                </c:pt>
                <c:pt idx="14">
                  <c:v>2752</c:v>
                </c:pt>
                <c:pt idx="15">
                  <c:v>2653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8-4129-A63D-A4594661B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677560"/>
        <c:axId val="438678544"/>
      </c:lineChart>
      <c:catAx>
        <c:axId val="438677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8678544"/>
        <c:crosses val="autoZero"/>
        <c:auto val="1"/>
        <c:lblAlgn val="ctr"/>
        <c:lblOffset val="100"/>
        <c:noMultiLvlLbl val="0"/>
      </c:catAx>
      <c:valAx>
        <c:axId val="4386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8677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Verteilung der Wohnbevölkerung</a:t>
            </a:r>
            <a:r>
              <a:rPr lang="en-US" b="1" baseline="0"/>
              <a:t> nach Bezirken (NÖ)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'Diagramm C'!$B$2</c:f>
              <c:strCache>
                <c:ptCount val="1"/>
                <c:pt idx="0">
                  <c:v>Wohnbevölkerung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C'!$A$3:$A$26</c:f>
              <c:strCache>
                <c:ptCount val="24"/>
                <c:pt idx="0">
                  <c:v>Baden</c:v>
                </c:pt>
                <c:pt idx="1">
                  <c:v>Wien-Umgebung</c:v>
                </c:pt>
                <c:pt idx="2">
                  <c:v>Mödling</c:v>
                </c:pt>
                <c:pt idx="3">
                  <c:v>Amstetten</c:v>
                </c:pt>
                <c:pt idx="4">
                  <c:v>St. Pölten (Land)</c:v>
                </c:pt>
                <c:pt idx="5">
                  <c:v>Gänserndorf</c:v>
                </c:pt>
                <c:pt idx="6">
                  <c:v>Neunkirchen</c:v>
                </c:pt>
                <c:pt idx="7">
                  <c:v>Melk</c:v>
                </c:pt>
                <c:pt idx="8">
                  <c:v>Korneuburg</c:v>
                </c:pt>
                <c:pt idx="9">
                  <c:v>Wiener Neustadt (Land)</c:v>
                </c:pt>
                <c:pt idx="10">
                  <c:v>Mistelbach</c:v>
                </c:pt>
                <c:pt idx="11">
                  <c:v>Tulln</c:v>
                </c:pt>
                <c:pt idx="12">
                  <c:v>Krems (Land)</c:v>
                </c:pt>
                <c:pt idx="13">
                  <c:v>St. Pölten (Stadt)</c:v>
                </c:pt>
                <c:pt idx="14">
                  <c:v>Hollabrunn</c:v>
                </c:pt>
                <c:pt idx="15">
                  <c:v>Zwettl</c:v>
                </c:pt>
                <c:pt idx="16">
                  <c:v>Bruck/Leitha</c:v>
                </c:pt>
                <c:pt idx="17">
                  <c:v>Wiener Neustadt (Stadt)</c:v>
                </c:pt>
                <c:pt idx="18">
                  <c:v>Scheibbs</c:v>
                </c:pt>
                <c:pt idx="19">
                  <c:v>Gmünd</c:v>
                </c:pt>
                <c:pt idx="20">
                  <c:v>Horn</c:v>
                </c:pt>
                <c:pt idx="21">
                  <c:v>Waidhofen/Thaya</c:v>
                </c:pt>
                <c:pt idx="22">
                  <c:v>Lilienfeld</c:v>
                </c:pt>
                <c:pt idx="23">
                  <c:v>Krems/Donau (Stadt)</c:v>
                </c:pt>
              </c:strCache>
            </c:strRef>
          </c:cat>
          <c:val>
            <c:numRef>
              <c:f>'Diagramm C'!$B$3:$B$26</c:f>
              <c:numCache>
                <c:formatCode>#,##0</c:formatCode>
                <c:ptCount val="24"/>
                <c:pt idx="0">
                  <c:v>139039</c:v>
                </c:pt>
                <c:pt idx="1">
                  <c:v>114920</c:v>
                </c:pt>
                <c:pt idx="2">
                  <c:v>114086</c:v>
                </c:pt>
                <c:pt idx="3">
                  <c:v>112355</c:v>
                </c:pt>
                <c:pt idx="4">
                  <c:v>96522</c:v>
                </c:pt>
                <c:pt idx="5">
                  <c:v>95841</c:v>
                </c:pt>
                <c:pt idx="6">
                  <c:v>85460</c:v>
                </c:pt>
                <c:pt idx="7">
                  <c:v>76344</c:v>
                </c:pt>
                <c:pt idx="8">
                  <c:v>75281</c:v>
                </c:pt>
                <c:pt idx="9">
                  <c:v>75064</c:v>
                </c:pt>
                <c:pt idx="10">
                  <c:v>73962</c:v>
                </c:pt>
                <c:pt idx="11">
                  <c:v>70963</c:v>
                </c:pt>
                <c:pt idx="12">
                  <c:v>55874</c:v>
                </c:pt>
                <c:pt idx="13">
                  <c:v>51955</c:v>
                </c:pt>
                <c:pt idx="14">
                  <c:v>50301</c:v>
                </c:pt>
                <c:pt idx="15">
                  <c:v>43707</c:v>
                </c:pt>
                <c:pt idx="16">
                  <c:v>42910</c:v>
                </c:pt>
                <c:pt idx="17">
                  <c:v>41305</c:v>
                </c:pt>
                <c:pt idx="18">
                  <c:v>41020</c:v>
                </c:pt>
                <c:pt idx="19">
                  <c:v>37761</c:v>
                </c:pt>
                <c:pt idx="20">
                  <c:v>31429</c:v>
                </c:pt>
                <c:pt idx="21">
                  <c:v>28197</c:v>
                </c:pt>
                <c:pt idx="22">
                  <c:v>26369</c:v>
                </c:pt>
                <c:pt idx="23">
                  <c:v>24032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0-406F-91FA-98A707686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0337976"/>
        <c:axId val="500338304"/>
      </c:barChart>
      <c:catAx>
        <c:axId val="5003379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Bezirke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338304"/>
        <c:crosses val="autoZero"/>
        <c:auto val="1"/>
        <c:lblAlgn val="ctr"/>
        <c:lblOffset val="100"/>
        <c:noMultiLvlLbl val="0"/>
      </c:catAx>
      <c:valAx>
        <c:axId val="50033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33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Bevölkerungsentwicklung</a:t>
            </a:r>
            <a:r>
              <a:rPr lang="de-AT" b="1" baseline="0"/>
              <a:t> in den Gemeinden Weitra, Gmünd &amp; St. Pölten seit 1869 (absolut)</a:t>
            </a:r>
            <a:endParaRPr lang="de-AT" b="1"/>
          </a:p>
        </c:rich>
      </c:tx>
      <c:layout>
        <c:manualLayout>
          <c:xMode val="edge"/>
          <c:yMode val="edge"/>
          <c:x val="0.12830113917781077"/>
          <c:y val="2.4658737223015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'Diagramm D'!$D$2:$D$2</c:f>
              <c:strCache>
                <c:ptCount val="1"/>
                <c:pt idx="0">
                  <c:v>St. Pölten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'Diagramm D'!#REF!</c:f>
            </c:multiLvlStrRef>
          </c:cat>
          <c:val>
            <c:numRef>
              <c:f>'Diagramm D'!$D$3:$D$18</c:f>
              <c:numCache>
                <c:formatCode>General</c:formatCode>
                <c:ptCount val="16"/>
                <c:pt idx="0">
                  <c:v>14470</c:v>
                </c:pt>
                <c:pt idx="1">
                  <c:v>16963</c:v>
                </c:pt>
                <c:pt idx="2">
                  <c:v>19184</c:v>
                </c:pt>
                <c:pt idx="3">
                  <c:v>24507</c:v>
                </c:pt>
                <c:pt idx="4">
                  <c:v>35648</c:v>
                </c:pt>
                <c:pt idx="5">
                  <c:v>40574</c:v>
                </c:pt>
                <c:pt idx="6">
                  <c:v>46304</c:v>
                </c:pt>
                <c:pt idx="7">
                  <c:v>48583</c:v>
                </c:pt>
                <c:pt idx="8">
                  <c:v>44005</c:v>
                </c:pt>
                <c:pt idx="9">
                  <c:v>46520</c:v>
                </c:pt>
                <c:pt idx="10">
                  <c:v>49664</c:v>
                </c:pt>
                <c:pt idx="11">
                  <c:v>50419</c:v>
                </c:pt>
                <c:pt idx="12">
                  <c:v>50026</c:v>
                </c:pt>
                <c:pt idx="13">
                  <c:v>49121</c:v>
                </c:pt>
                <c:pt idx="14">
                  <c:v>51955</c:v>
                </c:pt>
                <c:pt idx="15">
                  <c:v>55044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86-4F22-B7EC-48A8C727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411456"/>
        <c:axId val="445503960"/>
      </c:barChart>
      <c:lineChart>
        <c:grouping val="standard"/>
        <c:varyColors val="0"/>
        <c:ser>
          <c:idx val="0"/>
          <c:order val="0"/>
          <c:tx>
            <c:strRef>
              <c:f>'Diagramm D'!$B$2:$B$2</c:f>
              <c:strCache>
                <c:ptCount val="1"/>
                <c:pt idx="0">
                  <c:v>Weitra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'Diagramm D'!$A$3:$A$18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2019</c:v>
                </c:pt>
              </c:numCache>
            </c:numRef>
          </c:cat>
          <c:val>
            <c:numRef>
              <c:f>'Diagramm D'!$B$3:$B$18</c:f>
              <c:numCache>
                <c:formatCode>0</c:formatCode>
                <c:ptCount val="16"/>
                <c:pt idx="0">
                  <c:v>4092</c:v>
                </c:pt>
                <c:pt idx="1">
                  <c:v>4090</c:v>
                </c:pt>
                <c:pt idx="2">
                  <c:v>4052</c:v>
                </c:pt>
                <c:pt idx="3">
                  <c:v>4004</c:v>
                </c:pt>
                <c:pt idx="4">
                  <c:v>3938</c:v>
                </c:pt>
                <c:pt idx="5">
                  <c:v>3613</c:v>
                </c:pt>
                <c:pt idx="6">
                  <c:v>3713</c:v>
                </c:pt>
                <c:pt idx="7">
                  <c:v>3374</c:v>
                </c:pt>
                <c:pt idx="8">
                  <c:v>3521</c:v>
                </c:pt>
                <c:pt idx="9">
                  <c:v>3318</c:v>
                </c:pt>
                <c:pt idx="10">
                  <c:v>3250</c:v>
                </c:pt>
                <c:pt idx="11">
                  <c:v>3095</c:v>
                </c:pt>
                <c:pt idx="12">
                  <c:v>2925</c:v>
                </c:pt>
                <c:pt idx="13">
                  <c:v>2898</c:v>
                </c:pt>
                <c:pt idx="14">
                  <c:v>2752</c:v>
                </c:pt>
                <c:pt idx="15">
                  <c:v>2653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86-4F22-B7EC-48A8C727B85F}"/>
            </c:ext>
          </c:extLst>
        </c:ser>
        <c:ser>
          <c:idx val="1"/>
          <c:order val="1"/>
          <c:tx>
            <c:strRef>
              <c:f>'Diagramm D'!$C$2:$C$2</c:f>
              <c:strCache>
                <c:ptCount val="1"/>
                <c:pt idx="0">
                  <c:v>Gmünd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'Diagramm D'!#REF!</c:f>
            </c:multiLvlStrRef>
          </c:cat>
          <c:val>
            <c:numRef>
              <c:f>'Diagramm D'!$C$3:$C$18</c:f>
              <c:numCache>
                <c:formatCode>General</c:formatCode>
                <c:ptCount val="16"/>
                <c:pt idx="0">
                  <c:v>2855</c:v>
                </c:pt>
                <c:pt idx="1">
                  <c:v>3392</c:v>
                </c:pt>
                <c:pt idx="2">
                  <c:v>3368</c:v>
                </c:pt>
                <c:pt idx="3">
                  <c:v>3381</c:v>
                </c:pt>
                <c:pt idx="4">
                  <c:v>4469</c:v>
                </c:pt>
                <c:pt idx="5">
                  <c:v>5276</c:v>
                </c:pt>
                <c:pt idx="6">
                  <c:v>6074</c:v>
                </c:pt>
                <c:pt idx="7">
                  <c:v>5727</c:v>
                </c:pt>
                <c:pt idx="8">
                  <c:v>7388</c:v>
                </c:pt>
                <c:pt idx="9">
                  <c:v>7377</c:v>
                </c:pt>
                <c:pt idx="10">
                  <c:v>7243</c:v>
                </c:pt>
                <c:pt idx="11">
                  <c:v>6417</c:v>
                </c:pt>
                <c:pt idx="12">
                  <c:v>6028</c:v>
                </c:pt>
                <c:pt idx="13">
                  <c:v>5861</c:v>
                </c:pt>
                <c:pt idx="14">
                  <c:v>5371</c:v>
                </c:pt>
                <c:pt idx="15">
                  <c:v>5370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6-4F22-B7EC-48A8C727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394272"/>
        <c:axId val="445389352"/>
      </c:lineChart>
      <c:catAx>
        <c:axId val="44539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5389352"/>
        <c:crosses val="autoZero"/>
        <c:auto val="1"/>
        <c:lblAlgn val="ctr"/>
        <c:lblOffset val="100"/>
        <c:noMultiLvlLbl val="0"/>
      </c:catAx>
      <c:valAx>
        <c:axId val="445389352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Bevölkerung Weitra &amp; Gmünd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5394272"/>
        <c:crosses val="autoZero"/>
        <c:crossBetween val="between"/>
      </c:valAx>
      <c:valAx>
        <c:axId val="4455039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Bevölkerung St. Pölten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6411456"/>
        <c:crosses val="max"/>
        <c:crossBetween val="between"/>
      </c:valAx>
      <c:catAx>
        <c:axId val="4464114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45503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400" b="1" i="0" baseline="0">
                <a:effectLst/>
              </a:rPr>
              <a:t>Bevölkerungsentwicklung in den Gemeinden Weitra, Gmünd &amp; St. Pölten seit 1869 (relativ)</a:t>
            </a:r>
            <a:endParaRPr lang="de-AT" sz="11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 E'!$C$2</c:f>
              <c:strCache>
                <c:ptCount val="1"/>
                <c:pt idx="0">
                  <c:v>Weitra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'Diagramm E'!$A$3:$A$18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2019</c:v>
                </c:pt>
              </c:numCache>
            </c:numRef>
          </c:cat>
          <c:val>
            <c:numRef>
              <c:f>'Diagramm E'!$C$3:$C$18</c:f>
              <c:numCache>
                <c:formatCode>0.00%</c:formatCode>
                <c:ptCount val="16"/>
                <c:pt idx="0">
                  <c:v>1.5424048247267244</c:v>
                </c:pt>
                <c:pt idx="1">
                  <c:v>1.5416509611760272</c:v>
                </c:pt>
                <c:pt idx="2">
                  <c:v>1.527327553712778</c:v>
                </c:pt>
                <c:pt idx="3">
                  <c:v>1.5092348284960422</c:v>
                </c:pt>
                <c:pt idx="4">
                  <c:v>1.4843573313230305</c:v>
                </c:pt>
                <c:pt idx="5">
                  <c:v>1.3618545043347154</c:v>
                </c:pt>
                <c:pt idx="6">
                  <c:v>1.3995476818695816</c:v>
                </c:pt>
                <c:pt idx="7">
                  <c:v>1.2717678100263852</c:v>
                </c:pt>
                <c:pt idx="8">
                  <c:v>1.3271767810026385</c:v>
                </c:pt>
                <c:pt idx="9">
                  <c:v>1.2506596306068603</c:v>
                </c:pt>
                <c:pt idx="10">
                  <c:v>1.2250282698831512</c:v>
                </c:pt>
                <c:pt idx="11">
                  <c:v>1.1666038447041085</c:v>
                </c:pt>
                <c:pt idx="12">
                  <c:v>1.1025254428948361</c:v>
                </c:pt>
                <c:pt idx="13">
                  <c:v>1.0923482849604222</c:v>
                </c:pt>
                <c:pt idx="14">
                  <c:v>1.0373162457595175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4-4B5D-AB22-B1F5C63912BA}"/>
            </c:ext>
          </c:extLst>
        </c:ser>
        <c:ser>
          <c:idx val="1"/>
          <c:order val="1"/>
          <c:tx>
            <c:strRef>
              <c:f>'Diagramm E'!$E$2</c:f>
              <c:strCache>
                <c:ptCount val="1"/>
                <c:pt idx="0">
                  <c:v>Gmünd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'Diagramm E'!$A$3:$A$18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2019</c:v>
                </c:pt>
              </c:numCache>
            </c:numRef>
          </c:cat>
          <c:val>
            <c:numRef>
              <c:f>'Diagramm E'!$E$3:$E$18</c:f>
              <c:numCache>
                <c:formatCode>0.00%</c:formatCode>
                <c:ptCount val="16"/>
                <c:pt idx="0">
                  <c:v>0.53165735567970207</c:v>
                </c:pt>
                <c:pt idx="1">
                  <c:v>0.63165735567970205</c:v>
                </c:pt>
                <c:pt idx="2">
                  <c:v>0.62718808193668529</c:v>
                </c:pt>
                <c:pt idx="3">
                  <c:v>0.62960893854748601</c:v>
                </c:pt>
                <c:pt idx="4">
                  <c:v>0.83221601489757913</c:v>
                </c:pt>
                <c:pt idx="5">
                  <c:v>0.98249534450651765</c:v>
                </c:pt>
                <c:pt idx="6">
                  <c:v>1.131098696461825</c:v>
                </c:pt>
                <c:pt idx="7">
                  <c:v>1.0664804469273743</c:v>
                </c:pt>
                <c:pt idx="8">
                  <c:v>1.3757914338919925</c:v>
                </c:pt>
                <c:pt idx="9">
                  <c:v>1.3737430167597766</c:v>
                </c:pt>
                <c:pt idx="10">
                  <c:v>1.3487895716945997</c:v>
                </c:pt>
                <c:pt idx="11">
                  <c:v>1.1949720670391062</c:v>
                </c:pt>
                <c:pt idx="12">
                  <c:v>1.1225325884543762</c:v>
                </c:pt>
                <c:pt idx="13">
                  <c:v>1.0914338919925513</c:v>
                </c:pt>
                <c:pt idx="14">
                  <c:v>1.0001862197392923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4-4B5D-AB22-B1F5C63912BA}"/>
            </c:ext>
          </c:extLst>
        </c:ser>
        <c:ser>
          <c:idx val="2"/>
          <c:order val="2"/>
          <c:tx>
            <c:strRef>
              <c:f>'Diagramm E'!$G$2</c:f>
              <c:strCache>
                <c:ptCount val="1"/>
                <c:pt idx="0">
                  <c:v>St. Pölten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'Diagramm E'!$A$3:$A$18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2019</c:v>
                </c:pt>
              </c:numCache>
            </c:numRef>
          </c:cat>
          <c:val>
            <c:numRef>
              <c:f>'Diagramm E'!$G$3:$G$18</c:f>
              <c:numCache>
                <c:formatCode>0.00%</c:formatCode>
                <c:ptCount val="16"/>
                <c:pt idx="0">
                  <c:v>0.26288060460722329</c:v>
                </c:pt>
                <c:pt idx="1">
                  <c:v>0.30817164450257978</c:v>
                </c:pt>
                <c:pt idx="2">
                  <c:v>0.34852118305355717</c:v>
                </c:pt>
                <c:pt idx="3">
                  <c:v>0.44522563767168083</c:v>
                </c:pt>
                <c:pt idx="4">
                  <c:v>0.64762735266332394</c:v>
                </c:pt>
                <c:pt idx="5">
                  <c:v>0.73711939539277671</c:v>
                </c:pt>
                <c:pt idx="6">
                  <c:v>0.84121793474311457</c:v>
                </c:pt>
                <c:pt idx="7">
                  <c:v>0.88262117578664345</c:v>
                </c:pt>
                <c:pt idx="8">
                  <c:v>0.79945134801249906</c:v>
                </c:pt>
                <c:pt idx="9">
                  <c:v>0.84514206816365089</c:v>
                </c:pt>
                <c:pt idx="10">
                  <c:v>0.90226001017367918</c:v>
                </c:pt>
                <c:pt idx="11">
                  <c:v>0.91597630986120193</c:v>
                </c:pt>
                <c:pt idx="12">
                  <c:v>0.90883656710994842</c:v>
                </c:pt>
                <c:pt idx="13">
                  <c:v>0.89239517476927543</c:v>
                </c:pt>
                <c:pt idx="14">
                  <c:v>0.94388125862946004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64-4B5D-AB22-B1F5C6391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85168"/>
        <c:axId val="365287792"/>
      </c:barChart>
      <c:catAx>
        <c:axId val="365285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5287792"/>
        <c:crosses val="autoZero"/>
        <c:auto val="1"/>
        <c:lblAlgn val="ctr"/>
        <c:lblOffset val="100"/>
        <c:noMultiLvlLbl val="0"/>
      </c:catAx>
      <c:valAx>
        <c:axId val="36528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Prozent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528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Bevölkerungsdichte der NÖ Bezirke</a:t>
            </a:r>
          </a:p>
        </c:rich>
      </c:tx>
      <c:layout>
        <c:manualLayout>
          <c:xMode val="edge"/>
          <c:yMode val="edge"/>
          <c:x val="0.28863293507869869"/>
          <c:y val="1.3559322033898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'Diagramm F'!$B$2</c:f>
              <c:strCache>
                <c:ptCount val="1"/>
                <c:pt idx="0">
                  <c:v>Bevölkerungsdichte in km²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F'!$A$3:$A$27</c:f>
              <c:strCache>
                <c:ptCount val="25"/>
                <c:pt idx="0">
                  <c:v>Wiener Neustadt (Stadt)</c:v>
                </c:pt>
                <c:pt idx="1">
                  <c:v>Krems/Donau (Stadt)</c:v>
                </c:pt>
                <c:pt idx="2">
                  <c:v>St. Pölten (Stadt)</c:v>
                </c:pt>
                <c:pt idx="3">
                  <c:v>Mödling</c:v>
                </c:pt>
                <c:pt idx="4">
                  <c:v>Wien-Umgebung</c:v>
                </c:pt>
                <c:pt idx="5">
                  <c:v>Baden</c:v>
                </c:pt>
                <c:pt idx="6">
                  <c:v>Korneuburg</c:v>
                </c:pt>
                <c:pt idx="7">
                  <c:v>Tulln</c:v>
                </c:pt>
                <c:pt idx="8">
                  <c:v>Amstetten</c:v>
                </c:pt>
                <c:pt idx="9">
                  <c:v>Waidhofen/Ybbs (Stadt)</c:v>
                </c:pt>
                <c:pt idx="10">
                  <c:v>St. Pölten (Land)</c:v>
                </c:pt>
                <c:pt idx="11">
                  <c:v>Bruck/Leitha</c:v>
                </c:pt>
                <c:pt idx="12">
                  <c:v>Neunkirchen</c:v>
                </c:pt>
                <c:pt idx="13">
                  <c:v>Melk</c:v>
                </c:pt>
                <c:pt idx="14">
                  <c:v>Wiener Neustadt (Land)</c:v>
                </c:pt>
                <c:pt idx="15">
                  <c:v>Gänserndorf</c:v>
                </c:pt>
                <c:pt idx="16">
                  <c:v>Krems (Land)</c:v>
                </c:pt>
                <c:pt idx="17">
                  <c:v>Mistelbach</c:v>
                </c:pt>
                <c:pt idx="18">
                  <c:v>Gmünd</c:v>
                </c:pt>
                <c:pt idx="19">
                  <c:v>Hollabrunn</c:v>
                </c:pt>
                <c:pt idx="20">
                  <c:v>Waidhofen/Thaya</c:v>
                </c:pt>
                <c:pt idx="21">
                  <c:v>Horn</c:v>
                </c:pt>
                <c:pt idx="22">
                  <c:v>Scheibbs</c:v>
                </c:pt>
                <c:pt idx="23">
                  <c:v>Zwettl</c:v>
                </c:pt>
                <c:pt idx="24">
                  <c:v>Lilienfeld</c:v>
                </c:pt>
              </c:strCache>
            </c:strRef>
          </c:cat>
          <c:val>
            <c:numRef>
              <c:f>'Diagramm F'!$B$3:$B$27</c:f>
              <c:numCache>
                <c:formatCode>#,##0</c:formatCode>
                <c:ptCount val="25"/>
                <c:pt idx="0">
                  <c:v>617</c:v>
                </c:pt>
                <c:pt idx="1">
                  <c:v>459</c:v>
                </c:pt>
                <c:pt idx="2">
                  <c:v>453</c:v>
                </c:pt>
                <c:pt idx="3">
                  <c:v>384</c:v>
                </c:pt>
                <c:pt idx="4">
                  <c:v>211</c:v>
                </c:pt>
                <c:pt idx="5">
                  <c:v>168</c:v>
                </c:pt>
                <c:pt idx="6">
                  <c:v>109</c:v>
                </c:pt>
                <c:pt idx="7">
                  <c:v>98</c:v>
                </c:pt>
                <c:pt idx="8">
                  <c:v>92</c:v>
                </c:pt>
                <c:pt idx="9">
                  <c:v>89</c:v>
                </c:pt>
                <c:pt idx="10">
                  <c:v>83</c:v>
                </c:pt>
                <c:pt idx="11">
                  <c:v>81</c:v>
                </c:pt>
                <c:pt idx="12">
                  <c:v>75</c:v>
                </c:pt>
                <c:pt idx="13">
                  <c:v>74</c:v>
                </c:pt>
                <c:pt idx="14">
                  <c:v>74</c:v>
                </c:pt>
                <c:pt idx="15">
                  <c:v>70</c:v>
                </c:pt>
                <c:pt idx="16">
                  <c:v>59</c:v>
                </c:pt>
                <c:pt idx="17">
                  <c:v>56</c:v>
                </c:pt>
                <c:pt idx="18">
                  <c:v>51</c:v>
                </c:pt>
                <c:pt idx="19">
                  <c:v>50</c:v>
                </c:pt>
                <c:pt idx="20">
                  <c:v>42</c:v>
                </c:pt>
                <c:pt idx="21">
                  <c:v>41</c:v>
                </c:pt>
                <c:pt idx="22">
                  <c:v>40</c:v>
                </c:pt>
                <c:pt idx="23">
                  <c:v>33</c:v>
                </c:pt>
                <c:pt idx="2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7-479F-84BC-28D537685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5390664"/>
        <c:axId val="445391320"/>
      </c:barChart>
      <c:catAx>
        <c:axId val="44539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Bezirke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5391320"/>
        <c:crosses val="autoZero"/>
        <c:auto val="1"/>
        <c:lblAlgn val="ctr"/>
        <c:lblOffset val="100"/>
        <c:noMultiLvlLbl val="0"/>
      </c:catAx>
      <c:valAx>
        <c:axId val="445391320"/>
        <c:scaling>
          <c:logBase val="10"/>
          <c:orientation val="minMax"/>
          <c:max val="100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Bevölkerungsdichte in km²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539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Absolutes Minimum</a:t>
            </a:r>
            <a:r>
              <a:rPr lang="de-AT" b="1" baseline="0"/>
              <a:t> und Maximum der Lufttemperatur in Weitra (NÖ)</a:t>
            </a:r>
            <a:endParaRPr lang="de-A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 G'!$B$2</c:f>
              <c:strCache>
                <c:ptCount val="1"/>
                <c:pt idx="0">
                  <c:v>Absolutes Maximum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 G'!$A$3:$A$14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G'!$B$3:$B$14</c:f>
              <c:numCache>
                <c:formatCode>General</c:formatCode>
                <c:ptCount val="12"/>
                <c:pt idx="0">
                  <c:v>13</c:v>
                </c:pt>
                <c:pt idx="1">
                  <c:v>18.399999999999999</c:v>
                </c:pt>
                <c:pt idx="2">
                  <c:v>23</c:v>
                </c:pt>
                <c:pt idx="3">
                  <c:v>26.6</c:v>
                </c:pt>
                <c:pt idx="4">
                  <c:v>31.7</c:v>
                </c:pt>
                <c:pt idx="5">
                  <c:v>33.5</c:v>
                </c:pt>
                <c:pt idx="6">
                  <c:v>35.5</c:v>
                </c:pt>
                <c:pt idx="7">
                  <c:v>34.1</c:v>
                </c:pt>
                <c:pt idx="8">
                  <c:v>31.3</c:v>
                </c:pt>
                <c:pt idx="9">
                  <c:v>25.7</c:v>
                </c:pt>
                <c:pt idx="10">
                  <c:v>20.100000000000001</c:v>
                </c:pt>
                <c:pt idx="11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B-4BAC-8600-FCEB0F696D42}"/>
            </c:ext>
          </c:extLst>
        </c:ser>
        <c:ser>
          <c:idx val="1"/>
          <c:order val="1"/>
          <c:tx>
            <c:strRef>
              <c:f>'Diagramm G'!$C$2</c:f>
              <c:strCache>
                <c:ptCount val="1"/>
                <c:pt idx="0">
                  <c:v>Absolutes Minimum</c:v>
                </c:pt>
              </c:strCache>
            </c:strRef>
          </c:tx>
          <c:spPr>
            <a:solidFill>
              <a:schemeClr val="accent5"/>
            </a:solidFill>
            <a:ln w="28575">
              <a:noFill/>
            </a:ln>
            <a:effectLst/>
          </c:spPr>
          <c:invertIfNegative val="0"/>
          <c:cat>
            <c:strRef>
              <c:f>'Diagramm G'!$A$3:$A$14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G'!$C$3:$C$14</c:f>
              <c:numCache>
                <c:formatCode>General</c:formatCode>
                <c:ptCount val="12"/>
                <c:pt idx="0">
                  <c:v>-29.5</c:v>
                </c:pt>
                <c:pt idx="1">
                  <c:v>-27.5</c:v>
                </c:pt>
                <c:pt idx="2">
                  <c:v>-25.6</c:v>
                </c:pt>
                <c:pt idx="3">
                  <c:v>-9.5</c:v>
                </c:pt>
                <c:pt idx="4">
                  <c:v>-4.5</c:v>
                </c:pt>
                <c:pt idx="5">
                  <c:v>-2.4</c:v>
                </c:pt>
                <c:pt idx="6">
                  <c:v>-0.1</c:v>
                </c:pt>
                <c:pt idx="7">
                  <c:v>0</c:v>
                </c:pt>
                <c:pt idx="8">
                  <c:v>-5</c:v>
                </c:pt>
                <c:pt idx="9">
                  <c:v>-8.9</c:v>
                </c:pt>
                <c:pt idx="10">
                  <c:v>-19.3</c:v>
                </c:pt>
                <c:pt idx="11">
                  <c:v>-25.4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B-4BAC-8600-FCEB0F696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86824"/>
        <c:axId val="464188464"/>
      </c:barChart>
      <c:catAx>
        <c:axId val="464186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4188464"/>
        <c:crosses val="autoZero"/>
        <c:auto val="1"/>
        <c:lblAlgn val="ctr"/>
        <c:lblOffset val="100"/>
        <c:noMultiLvlLbl val="1"/>
      </c:catAx>
      <c:valAx>
        <c:axId val="46418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Lufttemperatur in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418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Klimadiagramm</a:t>
            </a:r>
            <a:r>
              <a:rPr lang="de-AT" b="1" baseline="0"/>
              <a:t> Weitra (NÖ), Seehöhe 580m</a:t>
            </a:r>
            <a:endParaRPr lang="de-A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'Diagramm H'!$C$2</c:f>
              <c:strCache>
                <c:ptCount val="1"/>
                <c:pt idx="0">
                  <c:v>Niederschlag in mm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'Diagramm H'!$A$3:$A$14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H'!$C$3:$C$14</c:f>
              <c:numCache>
                <c:formatCode>0</c:formatCode>
                <c:ptCount val="12"/>
                <c:pt idx="0">
                  <c:v>31</c:v>
                </c:pt>
                <c:pt idx="1">
                  <c:v>34</c:v>
                </c:pt>
                <c:pt idx="2">
                  <c:v>39</c:v>
                </c:pt>
                <c:pt idx="3">
                  <c:v>54</c:v>
                </c:pt>
                <c:pt idx="4">
                  <c:v>80</c:v>
                </c:pt>
                <c:pt idx="5">
                  <c:v>97</c:v>
                </c:pt>
                <c:pt idx="6">
                  <c:v>93</c:v>
                </c:pt>
                <c:pt idx="7">
                  <c:v>79</c:v>
                </c:pt>
                <c:pt idx="8">
                  <c:v>53</c:v>
                </c:pt>
                <c:pt idx="9">
                  <c:v>34</c:v>
                </c:pt>
                <c:pt idx="10">
                  <c:v>42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4-49BB-A408-8F915CC2C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985632"/>
        <c:axId val="354989896"/>
      </c:barChart>
      <c:lineChart>
        <c:grouping val="standard"/>
        <c:varyColors val="0"/>
        <c:ser>
          <c:idx val="0"/>
          <c:order val="0"/>
          <c:tx>
            <c:strRef>
              <c:f>'Diagramm H'!$B$2</c:f>
              <c:strCache>
                <c:ptCount val="1"/>
                <c:pt idx="0">
                  <c:v>Temperatur in °C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 H'!$A$3:$A$14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H'!$B$3:$B$14</c:f>
              <c:numCache>
                <c:formatCode>0.0</c:formatCode>
                <c:ptCount val="12"/>
                <c:pt idx="0">
                  <c:v>-3.1</c:v>
                </c:pt>
                <c:pt idx="1">
                  <c:v>-1.4</c:v>
                </c:pt>
                <c:pt idx="2">
                  <c:v>2.2999999999999998</c:v>
                </c:pt>
                <c:pt idx="3">
                  <c:v>6.7</c:v>
                </c:pt>
                <c:pt idx="4">
                  <c:v>11.1</c:v>
                </c:pt>
                <c:pt idx="5">
                  <c:v>14.5</c:v>
                </c:pt>
                <c:pt idx="6">
                  <c:v>16.100000000000001</c:v>
                </c:pt>
                <c:pt idx="7">
                  <c:v>15.8</c:v>
                </c:pt>
                <c:pt idx="8">
                  <c:v>12.6</c:v>
                </c:pt>
                <c:pt idx="9">
                  <c:v>7.7</c:v>
                </c:pt>
                <c:pt idx="10">
                  <c:v>2.4</c:v>
                </c:pt>
                <c:pt idx="11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54-49BB-A408-8F915CC2C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050128"/>
        <c:axId val="520041928"/>
      </c:lineChart>
      <c:catAx>
        <c:axId val="520050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041928"/>
        <c:crosses val="autoZero"/>
        <c:auto val="1"/>
        <c:lblAlgn val="ctr"/>
        <c:lblOffset val="100"/>
        <c:noMultiLvlLbl val="0"/>
      </c:catAx>
      <c:valAx>
        <c:axId val="52004192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Temperatur in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050128"/>
        <c:crosses val="autoZero"/>
        <c:crossBetween val="between"/>
      </c:valAx>
      <c:valAx>
        <c:axId val="354989896"/>
        <c:scaling>
          <c:orientation val="minMax"/>
          <c:min val="-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Niederschlag in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4985632"/>
        <c:crosses val="max"/>
        <c:crossBetween val="between"/>
      </c:valAx>
      <c:catAx>
        <c:axId val="35498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98989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Zahl der heiteren, restlichen und trüben</a:t>
            </a:r>
            <a:r>
              <a:rPr lang="de-AT" b="1" baseline="0"/>
              <a:t> Tagen in Weitra</a:t>
            </a:r>
            <a:endParaRPr lang="de-A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'Diagramm I'!$B$2</c:f>
              <c:strCache>
                <c:ptCount val="1"/>
                <c:pt idx="0">
                  <c:v>trübe Tage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'Diagramm I'!$A$3:$A$14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I'!$B$3:$B$14</c:f>
              <c:numCache>
                <c:formatCode>0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14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1-48AF-826D-0CDE536D9D66}"/>
            </c:ext>
          </c:extLst>
        </c:ser>
        <c:ser>
          <c:idx val="1"/>
          <c:order val="1"/>
          <c:tx>
            <c:strRef>
              <c:f>'Diagramm I'!$C$2</c:f>
              <c:strCache>
                <c:ptCount val="1"/>
                <c:pt idx="0">
                  <c:v>restliche Tage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'Diagramm I'!$A$3:$A$14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I'!$C$3:$C$14</c:f>
              <c:numCache>
                <c:formatCode>0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19</c:v>
                </c:pt>
                <c:pt idx="6">
                  <c:v>18</c:v>
                </c:pt>
                <c:pt idx="7">
                  <c:v>19</c:v>
                </c:pt>
                <c:pt idx="8">
                  <c:v>16</c:v>
                </c:pt>
                <c:pt idx="9">
                  <c:v>14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1-48AF-826D-0CDE536D9D66}"/>
            </c:ext>
          </c:extLst>
        </c:ser>
        <c:ser>
          <c:idx val="2"/>
          <c:order val="2"/>
          <c:tx>
            <c:strRef>
              <c:f>'Diagramm I'!$D$2</c:f>
              <c:strCache>
                <c:ptCount val="1"/>
                <c:pt idx="0">
                  <c:v>heitere Tage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'Diagramm I'!$A$3:$A$14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I'!$D$3:$D$14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21-48AF-826D-0CDE536D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971512"/>
        <c:axId val="523973808"/>
      </c:barChart>
      <c:catAx>
        <c:axId val="523971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3973808"/>
        <c:crosses val="autoZero"/>
        <c:auto val="1"/>
        <c:lblAlgn val="ctr"/>
        <c:lblOffset val="100"/>
        <c:noMultiLvlLbl val="0"/>
      </c:catAx>
      <c:valAx>
        <c:axId val="52397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397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1</xdr:row>
      <xdr:rowOff>61911</xdr:rowOff>
    </xdr:from>
    <xdr:to>
      <xdr:col>11</xdr:col>
      <xdr:colOff>581024</xdr:colOff>
      <xdr:row>16</xdr:row>
      <xdr:rowOff>161924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632DC457-1D61-4495-89EE-14FC86B41025}"/>
            </a:ext>
          </a:extLst>
        </xdr:cNvPr>
        <xdr:cNvGrpSpPr/>
      </xdr:nvGrpSpPr>
      <xdr:grpSpPr>
        <a:xfrm>
          <a:off x="4838699" y="261936"/>
          <a:ext cx="5572125" cy="3624263"/>
          <a:chOff x="4838699" y="261936"/>
          <a:chExt cx="5572125" cy="2957513"/>
        </a:xfrm>
      </xdr:grpSpPr>
      <xdr:graphicFrame macro="">
        <xdr:nvGraphicFramePr>
          <xdr:cNvPr id="5" name="Diagramm 4">
            <a:extLst>
              <a:ext uri="{FF2B5EF4-FFF2-40B4-BE49-F238E27FC236}">
                <a16:creationId xmlns:a16="http://schemas.microsoft.com/office/drawing/2014/main" id="{DF57EA25-F718-43C1-B4E2-92BBFFCCF354}"/>
              </a:ext>
            </a:extLst>
          </xdr:cNvPr>
          <xdr:cNvGraphicFramePr/>
        </xdr:nvGraphicFramePr>
        <xdr:xfrm>
          <a:off x="4838699" y="261936"/>
          <a:ext cx="5572125" cy="29575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feld 5">
            <a:extLst>
              <a:ext uri="{FF2B5EF4-FFF2-40B4-BE49-F238E27FC236}">
                <a16:creationId xmlns:a16="http://schemas.microsoft.com/office/drawing/2014/main" id="{18A02035-44F2-4D07-98E0-F7AC22D114AA}"/>
              </a:ext>
            </a:extLst>
          </xdr:cNvPr>
          <xdr:cNvSpPr txBox="1"/>
        </xdr:nvSpPr>
        <xdr:spPr>
          <a:xfrm>
            <a:off x="8401049" y="2738704"/>
            <a:ext cx="1971675" cy="4185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800">
                <a:solidFill>
                  <a:schemeClr val="tx1">
                    <a:lumMod val="65000"/>
                    <a:lumOff val="35000"/>
                  </a:schemeClr>
                </a:solidFill>
              </a:rPr>
              <a:t>Quelle:</a:t>
            </a:r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Statistik Austria, Wohnbevölkerung der Ö Gemeinden</a:t>
            </a:r>
          </a:p>
          <a:p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Entwurf und Zeichnung: Liza Winkler, 2019</a:t>
            </a:r>
            <a:endParaRPr lang="de-AT" sz="8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38100</xdr:rowOff>
    </xdr:from>
    <xdr:to>
      <xdr:col>14</xdr:col>
      <xdr:colOff>381000</xdr:colOff>
      <xdr:row>18</xdr:row>
      <xdr:rowOff>80962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C5258E0D-0594-418F-9958-6593443A5C76}"/>
            </a:ext>
          </a:extLst>
        </xdr:cNvPr>
        <xdr:cNvGrpSpPr/>
      </xdr:nvGrpSpPr>
      <xdr:grpSpPr>
        <a:xfrm>
          <a:off x="3990975" y="238125"/>
          <a:ext cx="5600700" cy="3281362"/>
          <a:chOff x="3990975" y="238125"/>
          <a:chExt cx="5600700" cy="3281362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652CD2A9-7D9A-42FA-B258-7EBEC6071DAB}"/>
              </a:ext>
            </a:extLst>
          </xdr:cNvPr>
          <xdr:cNvGraphicFramePr/>
        </xdr:nvGraphicFramePr>
        <xdr:xfrm>
          <a:off x="3990975" y="238125"/>
          <a:ext cx="5600700" cy="32813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feld 8">
            <a:extLst>
              <a:ext uri="{FF2B5EF4-FFF2-40B4-BE49-F238E27FC236}">
                <a16:creationId xmlns:a16="http://schemas.microsoft.com/office/drawing/2014/main" id="{3A748F28-EF73-42E2-846E-13C286C368B3}"/>
              </a:ext>
            </a:extLst>
          </xdr:cNvPr>
          <xdr:cNvSpPr txBox="1"/>
        </xdr:nvSpPr>
        <xdr:spPr>
          <a:xfrm>
            <a:off x="8058150" y="2895600"/>
            <a:ext cx="1409700" cy="5238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AT" sz="800">
                <a:solidFill>
                  <a:schemeClr val="tx1">
                    <a:lumMod val="65000"/>
                    <a:lumOff val="35000"/>
                  </a:schemeClr>
                </a:solidFill>
              </a:rPr>
              <a:t>Quelle:</a:t>
            </a:r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ZAMG, Klimadaten Österreich, Weitra</a:t>
            </a:r>
          </a:p>
          <a:p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Entwurf und Zeichnung: Liza Winkler, 2019</a:t>
            </a:r>
            <a:endParaRPr lang="de-AT" sz="8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57150</xdr:rowOff>
    </xdr:from>
    <xdr:to>
      <xdr:col>13</xdr:col>
      <xdr:colOff>523875</xdr:colOff>
      <xdr:row>18</xdr:row>
      <xdr:rowOff>109537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EBDEB778-CB6A-4D8A-8ED6-C79BB8A2F3F2}"/>
            </a:ext>
          </a:extLst>
        </xdr:cNvPr>
        <xdr:cNvGrpSpPr/>
      </xdr:nvGrpSpPr>
      <xdr:grpSpPr>
        <a:xfrm>
          <a:off x="2628900" y="247650"/>
          <a:ext cx="5905500" cy="3290887"/>
          <a:chOff x="2628900" y="247650"/>
          <a:chExt cx="5905500" cy="3290887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AC67274D-CEE1-460B-A0FA-857C9E6D1D13}"/>
              </a:ext>
            </a:extLst>
          </xdr:cNvPr>
          <xdr:cNvGraphicFramePr/>
        </xdr:nvGraphicFramePr>
        <xdr:xfrm>
          <a:off x="2628900" y="247650"/>
          <a:ext cx="5905500" cy="32908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feld 8">
            <a:extLst>
              <a:ext uri="{FF2B5EF4-FFF2-40B4-BE49-F238E27FC236}">
                <a16:creationId xmlns:a16="http://schemas.microsoft.com/office/drawing/2014/main" id="{55306692-CE46-4A6D-8CD9-CD0B8E3E8544}"/>
              </a:ext>
            </a:extLst>
          </xdr:cNvPr>
          <xdr:cNvSpPr txBox="1"/>
        </xdr:nvSpPr>
        <xdr:spPr>
          <a:xfrm>
            <a:off x="4581525" y="3286124"/>
            <a:ext cx="2085975" cy="1905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Entwurf und Zeichnung: Liza Winkler, 2019</a:t>
            </a:r>
            <a:endParaRPr lang="de-AT" sz="8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623886</xdr:colOff>
      <xdr:row>2</xdr:row>
      <xdr:rowOff>33336</xdr:rowOff>
    </xdr:from>
    <xdr:to>
      <xdr:col>9</xdr:col>
      <xdr:colOff>495299</xdr:colOff>
      <xdr:row>19</xdr:row>
      <xdr:rowOff>190499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187F5600-7B4F-4C44-93EA-D43ABBB50A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742950</xdr:colOff>
      <xdr:row>17</xdr:row>
      <xdr:rowOff>28575</xdr:rowOff>
    </xdr:from>
    <xdr:to>
      <xdr:col>9</xdr:col>
      <xdr:colOff>428625</xdr:colOff>
      <xdr:row>19</xdr:row>
      <xdr:rowOff>95250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7FC89EC0-D1EE-4009-8064-C7208978D5EB}"/>
            </a:ext>
          </a:extLst>
        </xdr:cNvPr>
        <xdr:cNvSpPr txBox="1"/>
      </xdr:nvSpPr>
      <xdr:spPr>
        <a:xfrm>
          <a:off x="7629525" y="3990975"/>
          <a:ext cx="197167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>
              <a:solidFill>
                <a:schemeClr val="tx1">
                  <a:lumMod val="65000"/>
                  <a:lumOff val="35000"/>
                </a:schemeClr>
              </a:solidFill>
            </a:rPr>
            <a:t>Quelle:</a:t>
          </a:r>
          <a:r>
            <a:rPr lang="de-AT" sz="800" baseline="0">
              <a:solidFill>
                <a:schemeClr val="tx1">
                  <a:lumMod val="65000"/>
                  <a:lumOff val="35000"/>
                </a:schemeClr>
              </a:solidFill>
            </a:rPr>
            <a:t> Statistik Austria, Wohnbevölkerung der Ö Gemeinden + Ein Blick "Online"</a:t>
          </a:r>
        </a:p>
        <a:p>
          <a:r>
            <a:rPr lang="de-AT" sz="800" baseline="0">
              <a:solidFill>
                <a:schemeClr val="tx1">
                  <a:lumMod val="65000"/>
                  <a:lumOff val="35000"/>
                </a:schemeClr>
              </a:solidFill>
            </a:rPr>
            <a:t>Entwurf und Zeichnung: Liza Winkler, 2019</a:t>
          </a:r>
          <a:endParaRPr lang="de-AT" sz="8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0</xdr:row>
      <xdr:rowOff>114300</xdr:rowOff>
    </xdr:from>
    <xdr:to>
      <xdr:col>10</xdr:col>
      <xdr:colOff>714375</xdr:colOff>
      <xdr:row>34</xdr:row>
      <xdr:rowOff>104775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566FFE4F-AF55-4650-922A-21C2F4F0C82F}"/>
            </a:ext>
          </a:extLst>
        </xdr:cNvPr>
        <xdr:cNvGrpSpPr/>
      </xdr:nvGrpSpPr>
      <xdr:grpSpPr>
        <a:xfrm>
          <a:off x="3686174" y="114300"/>
          <a:ext cx="6400801" cy="6724650"/>
          <a:chOff x="4038599" y="1400175"/>
          <a:chExt cx="6400801" cy="4067175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73D24991-E62D-470D-9DE1-0B16827B6A62}"/>
              </a:ext>
            </a:extLst>
          </xdr:cNvPr>
          <xdr:cNvGraphicFramePr/>
        </xdr:nvGraphicFramePr>
        <xdr:xfrm>
          <a:off x="4038599" y="1400175"/>
          <a:ext cx="6391275" cy="3752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feld 8">
            <a:extLst>
              <a:ext uri="{FF2B5EF4-FFF2-40B4-BE49-F238E27FC236}">
                <a16:creationId xmlns:a16="http://schemas.microsoft.com/office/drawing/2014/main" id="{79A204BE-9767-492C-B33D-7E2ED5AF8C1C}"/>
              </a:ext>
            </a:extLst>
          </xdr:cNvPr>
          <xdr:cNvSpPr txBox="1"/>
        </xdr:nvSpPr>
        <xdr:spPr>
          <a:xfrm>
            <a:off x="8305800" y="5172075"/>
            <a:ext cx="2133600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AT" sz="800">
                <a:solidFill>
                  <a:schemeClr val="tx1">
                    <a:lumMod val="65000"/>
                    <a:lumOff val="35000"/>
                  </a:schemeClr>
                </a:solidFill>
              </a:rPr>
              <a:t>Quelle:</a:t>
            </a:r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Statistik Austria, Registerzählung 2011</a:t>
            </a:r>
          </a:p>
          <a:p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Entwurf und Zeichnung: Liza Winkler, 2019</a:t>
            </a:r>
            <a:endParaRPr lang="de-AT" sz="8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  <xdr:twoCellAnchor>
    <xdr:from>
      <xdr:col>2</xdr:col>
      <xdr:colOff>438149</xdr:colOff>
      <xdr:row>30</xdr:row>
      <xdr:rowOff>95250</xdr:rowOff>
    </xdr:from>
    <xdr:to>
      <xdr:col>5</xdr:col>
      <xdr:colOff>285749</xdr:colOff>
      <xdr:row>31</xdr:row>
      <xdr:rowOff>85725</xdr:rowOff>
    </xdr:to>
    <xdr:sp macro="" textlink="">
      <xdr:nvSpPr>
        <xdr:cNvPr id="6" name="Textfeld 8">
          <a:extLst>
            <a:ext uri="{FF2B5EF4-FFF2-40B4-BE49-F238E27FC236}">
              <a16:creationId xmlns:a16="http://schemas.microsoft.com/office/drawing/2014/main" id="{5477332A-D5E6-46B4-8E1B-D54FC0EAFAEF}"/>
            </a:ext>
          </a:extLst>
        </xdr:cNvPr>
        <xdr:cNvSpPr txBox="1"/>
      </xdr:nvSpPr>
      <xdr:spPr>
        <a:xfrm>
          <a:off x="3714749" y="6086475"/>
          <a:ext cx="21336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AT" sz="800" b="1">
              <a:solidFill>
                <a:schemeClr val="tx1">
                  <a:lumMod val="65000"/>
                  <a:lumOff val="35000"/>
                </a:schemeClr>
              </a:solidFill>
            </a:rPr>
            <a:t>n</a:t>
          </a:r>
          <a:r>
            <a:rPr lang="de-AT" sz="800" b="1" baseline="0">
              <a:solidFill>
                <a:schemeClr val="tx1">
                  <a:lumMod val="65000"/>
                  <a:lumOff val="35000"/>
                </a:schemeClr>
              </a:solidFill>
            </a:rPr>
            <a:t> = 1 616 152 Einwohner</a:t>
          </a:r>
          <a:endParaRPr lang="de-AT" sz="8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1</xdr:row>
      <xdr:rowOff>4761</xdr:rowOff>
    </xdr:from>
    <xdr:to>
      <xdr:col>13</xdr:col>
      <xdr:colOff>314324</xdr:colOff>
      <xdr:row>19</xdr:row>
      <xdr:rowOff>171449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73DB9F5C-9401-425E-9004-C7B2DEDBF917}"/>
            </a:ext>
          </a:extLst>
        </xdr:cNvPr>
        <xdr:cNvGrpSpPr/>
      </xdr:nvGrpSpPr>
      <xdr:grpSpPr>
        <a:xfrm>
          <a:off x="6210299" y="214311"/>
          <a:ext cx="6410325" cy="3605213"/>
          <a:chOff x="6210299" y="214311"/>
          <a:chExt cx="6410325" cy="3605213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F620C835-001C-4017-A495-620B28995C53}"/>
              </a:ext>
            </a:extLst>
          </xdr:cNvPr>
          <xdr:cNvGraphicFramePr/>
        </xdr:nvGraphicFramePr>
        <xdr:xfrm>
          <a:off x="6210299" y="214311"/>
          <a:ext cx="6410325" cy="36052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FD89A4C1-7C46-462C-B8EA-B6DEC62CB9C8}"/>
              </a:ext>
            </a:extLst>
          </xdr:cNvPr>
          <xdr:cNvSpPr txBox="1"/>
        </xdr:nvSpPr>
        <xdr:spPr>
          <a:xfrm>
            <a:off x="10629900" y="3238500"/>
            <a:ext cx="1971675" cy="5238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800">
                <a:solidFill>
                  <a:schemeClr val="tx1">
                    <a:lumMod val="65000"/>
                    <a:lumOff val="35000"/>
                  </a:schemeClr>
                </a:solidFill>
              </a:rPr>
              <a:t>Quelle:</a:t>
            </a:r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Statistik Austria, Wohnbevölkerung der Ö Gemeinden + Ein Blick "Online"</a:t>
            </a:r>
          </a:p>
          <a:p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Entwurf und Zeichnung: Liza Winkler, 2019</a:t>
            </a:r>
            <a:endParaRPr lang="de-AT" sz="8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2</xdr:row>
      <xdr:rowOff>4761</xdr:rowOff>
    </xdr:from>
    <xdr:to>
      <xdr:col>16</xdr:col>
      <xdr:colOff>381000</xdr:colOff>
      <xdr:row>20</xdr:row>
      <xdr:rowOff>19049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52E3372-5F42-45E7-9A5F-E1DA8893C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0.6646</cdr:x>
      <cdr:y>0.83678</cdr:y>
    </cdr:from>
    <cdr:to>
      <cdr:x>0.98504</cdr:x>
      <cdr:y>0.98851</cdr:y>
    </cdr:to>
    <cdr:sp macro="" textlink="">
      <cdr:nvSpPr>
        <cdr:cNvPr id="2" name="Textfeld 8">
          <a:extLst xmlns:a="http://schemas.openxmlformats.org/drawingml/2006/main">
            <a:ext uri="{FF2B5EF4-FFF2-40B4-BE49-F238E27FC236}">
              <a16:creationId xmlns:a16="http://schemas.microsoft.com/office/drawing/2014/main" id="{7FC89EC0-D1EE-4009-8064-C7208978D5EB}"/>
            </a:ext>
          </a:extLst>
        </cdr:cNvPr>
        <cdr:cNvSpPr txBox="1"/>
      </cdr:nvSpPr>
      <cdr:spPr>
        <a:xfrm xmlns:a="http://schemas.openxmlformats.org/drawingml/2006/main">
          <a:off x="4089400" y="2889250"/>
          <a:ext cx="1971675" cy="5238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800">
              <a:solidFill>
                <a:schemeClr val="tx1">
                  <a:lumMod val="65000"/>
                  <a:lumOff val="35000"/>
                </a:schemeClr>
              </a:solidFill>
            </a:rPr>
            <a:t>Quelle:</a:t>
          </a:r>
          <a:r>
            <a:rPr lang="de-AT" sz="800" baseline="0">
              <a:solidFill>
                <a:schemeClr val="tx1">
                  <a:lumMod val="65000"/>
                  <a:lumOff val="35000"/>
                </a:schemeClr>
              </a:solidFill>
            </a:rPr>
            <a:t> Statistik Austria, Wohnbevölkerung der Ö Gemeinden + Ein Blick "Online"</a:t>
          </a:r>
        </a:p>
        <a:p xmlns:a="http://schemas.openxmlformats.org/drawingml/2006/main">
          <a:r>
            <a:rPr lang="de-AT" sz="800" baseline="0">
              <a:solidFill>
                <a:schemeClr val="tx1">
                  <a:lumMod val="65000"/>
                  <a:lumOff val="35000"/>
                </a:schemeClr>
              </a:solidFill>
            </a:rPr>
            <a:t>Entwurf und Zeichnung: Liza Winkler, 2019</a:t>
          </a:r>
          <a:endParaRPr lang="de-AT" sz="8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12</xdr:col>
      <xdr:colOff>161925</xdr:colOff>
      <xdr:row>30</xdr:row>
      <xdr:rowOff>19051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C0917C8C-AA92-4A3C-9F31-184918090070}"/>
            </a:ext>
          </a:extLst>
        </xdr:cNvPr>
        <xdr:cNvGrpSpPr/>
      </xdr:nvGrpSpPr>
      <xdr:grpSpPr>
        <a:xfrm>
          <a:off x="4171950" y="200025"/>
          <a:ext cx="7019925" cy="5791201"/>
          <a:chOff x="4171950" y="200025"/>
          <a:chExt cx="6038850" cy="5791201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C4AB2581-328E-4BE8-A5C8-5955DE008885}"/>
              </a:ext>
            </a:extLst>
          </xdr:cNvPr>
          <xdr:cNvGraphicFramePr/>
        </xdr:nvGraphicFramePr>
        <xdr:xfrm>
          <a:off x="4171950" y="200025"/>
          <a:ext cx="6038850" cy="561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feld 8">
            <a:extLst>
              <a:ext uri="{FF2B5EF4-FFF2-40B4-BE49-F238E27FC236}">
                <a16:creationId xmlns:a16="http://schemas.microsoft.com/office/drawing/2014/main" id="{916CF3DF-C1C5-4FFE-A46E-2BB73758AA6F}"/>
              </a:ext>
            </a:extLst>
          </xdr:cNvPr>
          <xdr:cNvSpPr txBox="1"/>
        </xdr:nvSpPr>
        <xdr:spPr>
          <a:xfrm>
            <a:off x="8210550" y="5467350"/>
            <a:ext cx="1971675" cy="5238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AT" sz="800">
                <a:solidFill>
                  <a:schemeClr val="tx1">
                    <a:lumMod val="65000"/>
                    <a:lumOff val="35000"/>
                  </a:schemeClr>
                </a:solidFill>
              </a:rPr>
              <a:t>Quelle:</a:t>
            </a:r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Statistik Austria, Wohnbevölkerung der Ö Gemeinden</a:t>
            </a:r>
          </a:p>
          <a:p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Entwurf und Zeichnung: Liza Winkler, 2019</a:t>
            </a:r>
            <a:endParaRPr lang="de-AT" sz="8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8</xdr:row>
      <xdr:rowOff>24179</xdr:rowOff>
    </xdr:from>
    <xdr:to>
      <xdr:col>4</xdr:col>
      <xdr:colOff>238126</xdr:colOff>
      <xdr:row>13</xdr:row>
      <xdr:rowOff>52754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EA016AD4-31D2-4626-A985-D5CB50A7CE37}"/>
            </a:ext>
          </a:extLst>
        </xdr:cNvPr>
        <xdr:cNvCxnSpPr/>
      </xdr:nvCxnSpPr>
      <xdr:spPr>
        <a:xfrm>
          <a:off x="4553683" y="1548179"/>
          <a:ext cx="1" cy="981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637442</xdr:colOff>
      <xdr:row>7</xdr:row>
      <xdr:rowOff>73269</xdr:rowOff>
    </xdr:from>
    <xdr:to>
      <xdr:col>4</xdr:col>
      <xdr:colOff>637442</xdr:colOff>
      <xdr:row>13</xdr:row>
      <xdr:rowOff>0</xdr:rowOff>
    </xdr:to>
    <xdr:cxnSp macro="">
      <xdr:nvCxnSpPr>
        <xdr:cNvPr id="14" name="Gerader Verbinder 13">
          <a:extLst>
            <a:ext uri="{FF2B5EF4-FFF2-40B4-BE49-F238E27FC236}">
              <a16:creationId xmlns:a16="http://schemas.microsoft.com/office/drawing/2014/main" id="{D9773DDC-DCF4-4232-BCDE-44D24C6A54C3}"/>
            </a:ext>
          </a:extLst>
        </xdr:cNvPr>
        <xdr:cNvCxnSpPr/>
      </xdr:nvCxnSpPr>
      <xdr:spPr>
        <a:xfrm>
          <a:off x="4953000" y="1406769"/>
          <a:ext cx="0" cy="10697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263769</xdr:colOff>
      <xdr:row>6</xdr:row>
      <xdr:rowOff>153865</xdr:rowOff>
    </xdr:from>
    <xdr:to>
      <xdr:col>5</xdr:col>
      <xdr:colOff>263769</xdr:colOff>
      <xdr:row>12</xdr:row>
      <xdr:rowOff>153865</xdr:rowOff>
    </xdr:to>
    <xdr:cxnSp macro="">
      <xdr:nvCxnSpPr>
        <xdr:cNvPr id="18" name="Gerader Verbinder 17">
          <a:extLst>
            <a:ext uri="{FF2B5EF4-FFF2-40B4-BE49-F238E27FC236}">
              <a16:creationId xmlns:a16="http://schemas.microsoft.com/office/drawing/2014/main" id="{4D09D16B-DC67-40DD-AA96-D9353E4D0954}"/>
            </a:ext>
          </a:extLst>
        </xdr:cNvPr>
        <xdr:cNvCxnSpPr/>
      </xdr:nvCxnSpPr>
      <xdr:spPr>
        <a:xfrm>
          <a:off x="5341327" y="1296865"/>
          <a:ext cx="0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659423</xdr:colOff>
      <xdr:row>6</xdr:row>
      <xdr:rowOff>58615</xdr:rowOff>
    </xdr:from>
    <xdr:to>
      <xdr:col>5</xdr:col>
      <xdr:colOff>659423</xdr:colOff>
      <xdr:row>10</xdr:row>
      <xdr:rowOff>131885</xdr:rowOff>
    </xdr:to>
    <xdr:cxnSp macro="">
      <xdr:nvCxnSpPr>
        <xdr:cNvPr id="20" name="Gerader Verbinder 19">
          <a:extLst>
            <a:ext uri="{FF2B5EF4-FFF2-40B4-BE49-F238E27FC236}">
              <a16:creationId xmlns:a16="http://schemas.microsoft.com/office/drawing/2014/main" id="{86646AD7-45C5-4D07-9953-B93E003E8563}"/>
            </a:ext>
          </a:extLst>
        </xdr:cNvPr>
        <xdr:cNvCxnSpPr/>
      </xdr:nvCxnSpPr>
      <xdr:spPr>
        <a:xfrm>
          <a:off x="5736981" y="1201615"/>
          <a:ext cx="0" cy="8352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284285</xdr:colOff>
      <xdr:row>5</xdr:row>
      <xdr:rowOff>115765</xdr:rowOff>
    </xdr:from>
    <xdr:to>
      <xdr:col>6</xdr:col>
      <xdr:colOff>284285</xdr:colOff>
      <xdr:row>9</xdr:row>
      <xdr:rowOff>189035</xdr:rowOff>
    </xdr:to>
    <xdr:cxnSp macro="">
      <xdr:nvCxnSpPr>
        <xdr:cNvPr id="21" name="Gerader Verbinder 20">
          <a:extLst>
            <a:ext uri="{FF2B5EF4-FFF2-40B4-BE49-F238E27FC236}">
              <a16:creationId xmlns:a16="http://schemas.microsoft.com/office/drawing/2014/main" id="{C02B37F8-C668-4F94-8599-97C7A6028962}"/>
            </a:ext>
          </a:extLst>
        </xdr:cNvPr>
        <xdr:cNvCxnSpPr/>
      </xdr:nvCxnSpPr>
      <xdr:spPr>
        <a:xfrm>
          <a:off x="6123843" y="1068265"/>
          <a:ext cx="0" cy="8352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678474</xdr:colOff>
      <xdr:row>5</xdr:row>
      <xdr:rowOff>84992</xdr:rowOff>
    </xdr:from>
    <xdr:to>
      <xdr:col>6</xdr:col>
      <xdr:colOff>678474</xdr:colOff>
      <xdr:row>9</xdr:row>
      <xdr:rowOff>158262</xdr:rowOff>
    </xdr:to>
    <xdr:cxnSp macro="">
      <xdr:nvCxnSpPr>
        <xdr:cNvPr id="22" name="Gerader Verbinder 21">
          <a:extLst>
            <a:ext uri="{FF2B5EF4-FFF2-40B4-BE49-F238E27FC236}">
              <a16:creationId xmlns:a16="http://schemas.microsoft.com/office/drawing/2014/main" id="{0C643956-6B38-4B42-980C-1A1F49F9D968}"/>
            </a:ext>
          </a:extLst>
        </xdr:cNvPr>
        <xdr:cNvCxnSpPr/>
      </xdr:nvCxnSpPr>
      <xdr:spPr>
        <a:xfrm>
          <a:off x="6518032" y="1037492"/>
          <a:ext cx="0" cy="8352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310662</xdr:colOff>
      <xdr:row>5</xdr:row>
      <xdr:rowOff>32238</xdr:rowOff>
    </xdr:from>
    <xdr:to>
      <xdr:col>7</xdr:col>
      <xdr:colOff>310662</xdr:colOff>
      <xdr:row>9</xdr:row>
      <xdr:rowOff>105508</xdr:rowOff>
    </xdr:to>
    <xdr:cxnSp macro="">
      <xdr:nvCxnSpPr>
        <xdr:cNvPr id="23" name="Gerader Verbinder 22">
          <a:extLst>
            <a:ext uri="{FF2B5EF4-FFF2-40B4-BE49-F238E27FC236}">
              <a16:creationId xmlns:a16="http://schemas.microsoft.com/office/drawing/2014/main" id="{E846ED6F-F58B-47B1-8D21-8A7E3BE8E646}"/>
            </a:ext>
          </a:extLst>
        </xdr:cNvPr>
        <xdr:cNvCxnSpPr/>
      </xdr:nvCxnSpPr>
      <xdr:spPr>
        <a:xfrm>
          <a:off x="6912220" y="984738"/>
          <a:ext cx="0" cy="8352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696057</xdr:colOff>
      <xdr:row>5</xdr:row>
      <xdr:rowOff>65942</xdr:rowOff>
    </xdr:from>
    <xdr:to>
      <xdr:col>7</xdr:col>
      <xdr:colOff>696057</xdr:colOff>
      <xdr:row>9</xdr:row>
      <xdr:rowOff>102577</xdr:rowOff>
    </xdr:to>
    <xdr:cxnSp macro="">
      <xdr:nvCxnSpPr>
        <xdr:cNvPr id="27" name="Gerader Verbinder 26">
          <a:extLst>
            <a:ext uri="{FF2B5EF4-FFF2-40B4-BE49-F238E27FC236}">
              <a16:creationId xmlns:a16="http://schemas.microsoft.com/office/drawing/2014/main" id="{16277E85-211B-449D-AF9C-CBC47827FBDA}"/>
            </a:ext>
          </a:extLst>
        </xdr:cNvPr>
        <xdr:cNvCxnSpPr/>
      </xdr:nvCxnSpPr>
      <xdr:spPr>
        <a:xfrm>
          <a:off x="7297615" y="1018442"/>
          <a:ext cx="0" cy="7986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331177</xdr:colOff>
      <xdr:row>5</xdr:row>
      <xdr:rowOff>133349</xdr:rowOff>
    </xdr:from>
    <xdr:to>
      <xdr:col>8</xdr:col>
      <xdr:colOff>331177</xdr:colOff>
      <xdr:row>10</xdr:row>
      <xdr:rowOff>16119</xdr:rowOff>
    </xdr:to>
    <xdr:cxnSp macro="">
      <xdr:nvCxnSpPr>
        <xdr:cNvPr id="30" name="Gerader Verbinder 29">
          <a:extLst>
            <a:ext uri="{FF2B5EF4-FFF2-40B4-BE49-F238E27FC236}">
              <a16:creationId xmlns:a16="http://schemas.microsoft.com/office/drawing/2014/main" id="{52B11470-5DA8-4B65-AFDD-4DE71CCE2321}"/>
            </a:ext>
          </a:extLst>
        </xdr:cNvPr>
        <xdr:cNvCxnSpPr/>
      </xdr:nvCxnSpPr>
      <xdr:spPr>
        <a:xfrm>
          <a:off x="7694735" y="1085849"/>
          <a:ext cx="0" cy="8352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716572</xdr:colOff>
      <xdr:row>6</xdr:row>
      <xdr:rowOff>79131</xdr:rowOff>
    </xdr:from>
    <xdr:to>
      <xdr:col>8</xdr:col>
      <xdr:colOff>716572</xdr:colOff>
      <xdr:row>10</xdr:row>
      <xdr:rowOff>115766</xdr:rowOff>
    </xdr:to>
    <xdr:cxnSp macro="">
      <xdr:nvCxnSpPr>
        <xdr:cNvPr id="32" name="Gerader Verbinder 31">
          <a:extLst>
            <a:ext uri="{FF2B5EF4-FFF2-40B4-BE49-F238E27FC236}">
              <a16:creationId xmlns:a16="http://schemas.microsoft.com/office/drawing/2014/main" id="{ACBA4A38-812D-4BF5-B0B3-27B737851AE4}"/>
            </a:ext>
          </a:extLst>
        </xdr:cNvPr>
        <xdr:cNvCxnSpPr/>
      </xdr:nvCxnSpPr>
      <xdr:spPr>
        <a:xfrm>
          <a:off x="8080130" y="1222131"/>
          <a:ext cx="0" cy="7986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344365</xdr:colOff>
      <xdr:row>7</xdr:row>
      <xdr:rowOff>43962</xdr:rowOff>
    </xdr:from>
    <xdr:to>
      <xdr:col>9</xdr:col>
      <xdr:colOff>344365</xdr:colOff>
      <xdr:row>11</xdr:row>
      <xdr:rowOff>175846</xdr:rowOff>
    </xdr:to>
    <xdr:cxnSp macro="">
      <xdr:nvCxnSpPr>
        <xdr:cNvPr id="36" name="Gerader Verbinder 35">
          <a:extLst>
            <a:ext uri="{FF2B5EF4-FFF2-40B4-BE49-F238E27FC236}">
              <a16:creationId xmlns:a16="http://schemas.microsoft.com/office/drawing/2014/main" id="{1D470663-FA69-437F-BDC4-B0D2923D0C8C}"/>
            </a:ext>
          </a:extLst>
        </xdr:cNvPr>
        <xdr:cNvCxnSpPr/>
      </xdr:nvCxnSpPr>
      <xdr:spPr>
        <a:xfrm>
          <a:off x="8469923" y="1377462"/>
          <a:ext cx="0" cy="8938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738553</xdr:colOff>
      <xdr:row>7</xdr:row>
      <xdr:rowOff>108439</xdr:rowOff>
    </xdr:from>
    <xdr:to>
      <xdr:col>9</xdr:col>
      <xdr:colOff>740019</xdr:colOff>
      <xdr:row>12</xdr:row>
      <xdr:rowOff>139212</xdr:rowOff>
    </xdr:to>
    <xdr:cxnSp macro="">
      <xdr:nvCxnSpPr>
        <xdr:cNvPr id="37" name="Gerader Verbinder 36">
          <a:extLst>
            <a:ext uri="{FF2B5EF4-FFF2-40B4-BE49-F238E27FC236}">
              <a16:creationId xmlns:a16="http://schemas.microsoft.com/office/drawing/2014/main" id="{FE35B334-E0B1-4AE6-80DB-86181F4E7555}"/>
            </a:ext>
          </a:extLst>
        </xdr:cNvPr>
        <xdr:cNvCxnSpPr/>
      </xdr:nvCxnSpPr>
      <xdr:spPr>
        <a:xfrm>
          <a:off x="8864111" y="1441939"/>
          <a:ext cx="1466" cy="9832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0</xdr:row>
      <xdr:rowOff>147636</xdr:rowOff>
    </xdr:from>
    <xdr:to>
      <xdr:col>10</xdr:col>
      <xdr:colOff>171450</xdr:colOff>
      <xdr:row>19</xdr:row>
      <xdr:rowOff>57149</xdr:rowOff>
    </xdr:to>
    <xdr:grpSp>
      <xdr:nvGrpSpPr>
        <xdr:cNvPr id="40" name="Gruppieren 39">
          <a:extLst>
            <a:ext uri="{FF2B5EF4-FFF2-40B4-BE49-F238E27FC236}">
              <a16:creationId xmlns:a16="http://schemas.microsoft.com/office/drawing/2014/main" id="{F8AA7E8B-ED6C-4AF1-BA37-F91D267BEA85}"/>
            </a:ext>
          </a:extLst>
        </xdr:cNvPr>
        <xdr:cNvGrpSpPr/>
      </xdr:nvGrpSpPr>
      <xdr:grpSpPr>
        <a:xfrm>
          <a:off x="3952875" y="147636"/>
          <a:ext cx="5105400" cy="3529013"/>
          <a:chOff x="3952875" y="147636"/>
          <a:chExt cx="5105400" cy="3529013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385248E5-380E-44C0-ABE0-1593809E2622}"/>
              </a:ext>
            </a:extLst>
          </xdr:cNvPr>
          <xdr:cNvGraphicFramePr/>
        </xdr:nvGraphicFramePr>
        <xdr:xfrm>
          <a:off x="3952875" y="147636"/>
          <a:ext cx="5105400" cy="35290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9" name="Textfeld 8">
            <a:extLst>
              <a:ext uri="{FF2B5EF4-FFF2-40B4-BE49-F238E27FC236}">
                <a16:creationId xmlns:a16="http://schemas.microsoft.com/office/drawing/2014/main" id="{F6E87B2D-197F-4C32-B957-9611BBB71788}"/>
              </a:ext>
            </a:extLst>
          </xdr:cNvPr>
          <xdr:cNvSpPr txBox="1"/>
        </xdr:nvSpPr>
        <xdr:spPr>
          <a:xfrm>
            <a:off x="7705725" y="3076575"/>
            <a:ext cx="1266825" cy="5238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AT" sz="800">
                <a:solidFill>
                  <a:schemeClr val="tx1">
                    <a:lumMod val="65000"/>
                    <a:lumOff val="35000"/>
                  </a:schemeClr>
                </a:solidFill>
              </a:rPr>
              <a:t>Quelle:</a:t>
            </a:r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ZAMG, Klimadaten Österreich</a:t>
            </a:r>
          </a:p>
          <a:p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Entwurf und Zeichnung: Liza Winkler, 2019</a:t>
            </a:r>
            <a:endParaRPr lang="de-AT" sz="8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1</xdr:row>
      <xdr:rowOff>128587</xdr:rowOff>
    </xdr:from>
    <xdr:to>
      <xdr:col>12</xdr:col>
      <xdr:colOff>209549</xdr:colOff>
      <xdr:row>21</xdr:row>
      <xdr:rowOff>85725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48AEFD0-BC33-452E-B882-9288BB40880A}"/>
            </a:ext>
          </a:extLst>
        </xdr:cNvPr>
        <xdr:cNvGrpSpPr/>
      </xdr:nvGrpSpPr>
      <xdr:grpSpPr>
        <a:xfrm>
          <a:off x="3971924" y="328612"/>
          <a:ext cx="6162675" cy="3767138"/>
          <a:chOff x="4000499" y="357187"/>
          <a:chExt cx="6162675" cy="3767138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E76C752E-016F-443A-A369-B8703B490C2D}"/>
              </a:ext>
            </a:extLst>
          </xdr:cNvPr>
          <xdr:cNvGraphicFramePr/>
        </xdr:nvGraphicFramePr>
        <xdr:xfrm>
          <a:off x="4000499" y="357187"/>
          <a:ext cx="6162675" cy="37671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feld 8">
            <a:extLst>
              <a:ext uri="{FF2B5EF4-FFF2-40B4-BE49-F238E27FC236}">
                <a16:creationId xmlns:a16="http://schemas.microsoft.com/office/drawing/2014/main" id="{40B507B8-C2B8-4A02-B9C8-383C37CF16BF}"/>
              </a:ext>
            </a:extLst>
          </xdr:cNvPr>
          <xdr:cNvSpPr txBox="1"/>
        </xdr:nvSpPr>
        <xdr:spPr>
          <a:xfrm>
            <a:off x="8743950" y="3533775"/>
            <a:ext cx="1362075" cy="5238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AT" sz="800">
                <a:solidFill>
                  <a:schemeClr val="tx1">
                    <a:lumMod val="65000"/>
                    <a:lumOff val="35000"/>
                  </a:schemeClr>
                </a:solidFill>
              </a:rPr>
              <a:t>Quelle:</a:t>
            </a:r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ZAMG, Klimadaten Österreich, Weitra</a:t>
            </a:r>
          </a:p>
          <a:p>
            <a:r>
              <a:rPr lang="de-AT" sz="8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Entwurf und Zeichnung: Liza Winkler, 2019</a:t>
            </a:r>
            <a:endParaRPr lang="de-AT" sz="8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  <xdr:twoCellAnchor>
    <xdr:from>
      <xdr:col>11</xdr:col>
      <xdr:colOff>685800</xdr:colOff>
      <xdr:row>14</xdr:row>
      <xdr:rowOff>152400</xdr:rowOff>
    </xdr:from>
    <xdr:to>
      <xdr:col>12</xdr:col>
      <xdr:colOff>180975</xdr:colOff>
      <xdr:row>15</xdr:row>
      <xdr:rowOff>152400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38F20FF4-D622-43F7-9A78-615EFA0B6CC5}"/>
            </a:ext>
          </a:extLst>
        </xdr:cNvPr>
        <xdr:cNvSpPr/>
      </xdr:nvSpPr>
      <xdr:spPr>
        <a:xfrm>
          <a:off x="9848850" y="2828925"/>
          <a:ext cx="257175" cy="190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11</xdr:col>
      <xdr:colOff>371475</xdr:colOff>
      <xdr:row>16</xdr:row>
      <xdr:rowOff>76200</xdr:rowOff>
    </xdr:from>
    <xdr:to>
      <xdr:col>11</xdr:col>
      <xdr:colOff>704850</xdr:colOff>
      <xdr:row>17</xdr:row>
      <xdr:rowOff>66675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78599868-5224-4160-8D6B-B9856CEEE3F8}"/>
            </a:ext>
          </a:extLst>
        </xdr:cNvPr>
        <xdr:cNvSpPr/>
      </xdr:nvSpPr>
      <xdr:spPr>
        <a:xfrm>
          <a:off x="9534525" y="3133725"/>
          <a:ext cx="333375" cy="1809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O13" sqref="O13"/>
    </sheetView>
  </sheetViews>
  <sheetFormatPr baseColWidth="10" defaultColWidth="9.140625" defaultRowHeight="15" x14ac:dyDescent="0.25"/>
  <cols>
    <col min="1" max="1" width="32.42578125" customWidth="1"/>
    <col min="2" max="2" width="32.7109375" customWidth="1"/>
  </cols>
  <sheetData>
    <row r="1" spans="1:14" ht="15.75" x14ac:dyDescent="0.25">
      <c r="A1" s="40" t="s">
        <v>2</v>
      </c>
      <c r="B1" s="40"/>
    </row>
    <row r="2" spans="1:14" x14ac:dyDescent="0.25">
      <c r="A2" s="2" t="s">
        <v>3</v>
      </c>
      <c r="B2" s="2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x14ac:dyDescent="0.3">
      <c r="A3" s="49">
        <v>1869</v>
      </c>
      <c r="B3" s="49">
        <v>4092</v>
      </c>
    </row>
    <row r="4" spans="1:14" ht="18.75" x14ac:dyDescent="0.3">
      <c r="A4" s="49">
        <v>1880</v>
      </c>
      <c r="B4" s="49">
        <v>4090</v>
      </c>
    </row>
    <row r="5" spans="1:14" ht="18.75" x14ac:dyDescent="0.3">
      <c r="A5" s="49">
        <v>1890</v>
      </c>
      <c r="B5" s="49">
        <v>4052</v>
      </c>
    </row>
    <row r="6" spans="1:14" ht="18.75" x14ac:dyDescent="0.3">
      <c r="A6" s="49">
        <v>1900</v>
      </c>
      <c r="B6" s="49">
        <v>4004</v>
      </c>
    </row>
    <row r="7" spans="1:14" ht="18.75" x14ac:dyDescent="0.3">
      <c r="A7" s="49">
        <v>1910</v>
      </c>
      <c r="B7" s="49">
        <v>3938</v>
      </c>
    </row>
    <row r="8" spans="1:14" ht="18.75" x14ac:dyDescent="0.3">
      <c r="A8" s="49">
        <v>1923</v>
      </c>
      <c r="B8" s="49">
        <v>3613</v>
      </c>
    </row>
    <row r="9" spans="1:14" ht="18.75" x14ac:dyDescent="0.3">
      <c r="A9" s="49">
        <v>1934</v>
      </c>
      <c r="B9" s="49">
        <v>3713</v>
      </c>
    </row>
    <row r="10" spans="1:14" ht="18.75" x14ac:dyDescent="0.3">
      <c r="A10" s="49">
        <v>1939</v>
      </c>
      <c r="B10" s="49">
        <v>3374</v>
      </c>
    </row>
    <row r="11" spans="1:14" ht="18.75" x14ac:dyDescent="0.3">
      <c r="A11" s="49">
        <v>1951</v>
      </c>
      <c r="B11" s="49">
        <v>3521</v>
      </c>
    </row>
    <row r="12" spans="1:14" ht="18.75" x14ac:dyDescent="0.3">
      <c r="A12" s="49">
        <v>1961</v>
      </c>
      <c r="B12" s="49">
        <v>3318</v>
      </c>
    </row>
    <row r="13" spans="1:14" ht="18.75" x14ac:dyDescent="0.3">
      <c r="A13" s="49">
        <v>1971</v>
      </c>
      <c r="B13" s="49">
        <v>3250</v>
      </c>
    </row>
    <row r="14" spans="1:14" ht="18.75" x14ac:dyDescent="0.3">
      <c r="A14" s="49">
        <v>1981</v>
      </c>
      <c r="B14" s="49">
        <v>3095</v>
      </c>
    </row>
    <row r="15" spans="1:14" ht="18.75" x14ac:dyDescent="0.3">
      <c r="A15" s="49">
        <v>1991</v>
      </c>
      <c r="B15" s="49">
        <v>2925</v>
      </c>
    </row>
    <row r="16" spans="1:14" ht="18.75" x14ac:dyDescent="0.3">
      <c r="A16" s="49">
        <v>2001</v>
      </c>
      <c r="B16" s="49">
        <v>2898</v>
      </c>
    </row>
  </sheetData>
  <mergeCells count="1">
    <mergeCell ref="A1:B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P8" sqref="P8"/>
    </sheetView>
  </sheetViews>
  <sheetFormatPr baseColWidth="10" defaultColWidth="9.140625" defaultRowHeight="15" x14ac:dyDescent="0.25"/>
  <cols>
    <col min="2" max="2" width="10.42578125" bestFit="1" customWidth="1"/>
  </cols>
  <sheetData>
    <row r="1" spans="1:2" x14ac:dyDescent="0.25">
      <c r="A1" s="31" t="s">
        <v>59</v>
      </c>
      <c r="B1" s="31" t="s">
        <v>66</v>
      </c>
    </row>
    <row r="2" spans="1:2" x14ac:dyDescent="0.25">
      <c r="A2" s="3" t="s">
        <v>60</v>
      </c>
      <c r="B2" s="37">
        <v>0.25</v>
      </c>
    </row>
    <row r="3" spans="1:2" x14ac:dyDescent="0.25">
      <c r="A3" s="3" t="s">
        <v>61</v>
      </c>
      <c r="B3" s="37">
        <v>0.75</v>
      </c>
    </row>
    <row r="4" spans="1:2" x14ac:dyDescent="0.25">
      <c r="A4" s="3" t="s">
        <v>62</v>
      </c>
      <c r="B4" s="37">
        <v>0.3</v>
      </c>
    </row>
    <row r="5" spans="1:2" x14ac:dyDescent="0.25">
      <c r="A5" s="3" t="s">
        <v>63</v>
      </c>
      <c r="B5" s="37">
        <v>0.8</v>
      </c>
    </row>
    <row r="6" spans="1:2" x14ac:dyDescent="0.25">
      <c r="A6" s="3" t="s">
        <v>64</v>
      </c>
      <c r="B6" s="37">
        <v>1</v>
      </c>
    </row>
    <row r="7" spans="1:2" x14ac:dyDescent="0.25">
      <c r="A7" s="3" t="s">
        <v>65</v>
      </c>
      <c r="B7" s="37">
        <v>0.7</v>
      </c>
    </row>
    <row r="8" spans="1:2" x14ac:dyDescent="0.25">
      <c r="A8" s="38" t="s">
        <v>67</v>
      </c>
      <c r="B8" s="39">
        <v>0.5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79539-932C-490D-8D32-6C0F8CFAF6FD}">
  <dimension ref="A1:B18"/>
  <sheetViews>
    <sheetView topLeftCell="A3" workbookViewId="0">
      <selection activeCell="M11" sqref="M11"/>
    </sheetView>
  </sheetViews>
  <sheetFormatPr baseColWidth="10" defaultRowHeight="15" x14ac:dyDescent="0.25"/>
  <cols>
    <col min="1" max="1" width="26.5703125" customWidth="1"/>
    <col min="2" max="2" width="31" customWidth="1"/>
  </cols>
  <sheetData>
    <row r="1" spans="1:2" ht="15.75" x14ac:dyDescent="0.25">
      <c r="A1" s="41" t="s">
        <v>5</v>
      </c>
      <c r="B1" s="42"/>
    </row>
    <row r="2" spans="1:2" x14ac:dyDescent="0.25">
      <c r="A2" s="2" t="s">
        <v>3</v>
      </c>
      <c r="B2" s="2" t="s">
        <v>4</v>
      </c>
    </row>
    <row r="3" spans="1:2" ht="18.75" x14ac:dyDescent="0.3">
      <c r="A3" s="49">
        <v>1869</v>
      </c>
      <c r="B3" s="49">
        <v>4092</v>
      </c>
    </row>
    <row r="4" spans="1:2" ht="18.75" x14ac:dyDescent="0.3">
      <c r="A4" s="49">
        <v>1880</v>
      </c>
      <c r="B4" s="49">
        <v>4090</v>
      </c>
    </row>
    <row r="5" spans="1:2" ht="18.75" x14ac:dyDescent="0.3">
      <c r="A5" s="49">
        <v>1890</v>
      </c>
      <c r="B5" s="49">
        <v>4052</v>
      </c>
    </row>
    <row r="6" spans="1:2" ht="18.75" x14ac:dyDescent="0.3">
      <c r="A6" s="49">
        <v>1900</v>
      </c>
      <c r="B6" s="49">
        <v>4004</v>
      </c>
    </row>
    <row r="7" spans="1:2" ht="18.75" x14ac:dyDescent="0.3">
      <c r="A7" s="49">
        <v>1910</v>
      </c>
      <c r="B7" s="49">
        <v>3938</v>
      </c>
    </row>
    <row r="8" spans="1:2" ht="18.75" x14ac:dyDescent="0.3">
      <c r="A8" s="49">
        <v>1923</v>
      </c>
      <c r="B8" s="49">
        <v>3613</v>
      </c>
    </row>
    <row r="9" spans="1:2" ht="18.75" x14ac:dyDescent="0.3">
      <c r="A9" s="49">
        <v>1934</v>
      </c>
      <c r="B9" s="49">
        <v>3713</v>
      </c>
    </row>
    <row r="10" spans="1:2" ht="18.75" x14ac:dyDescent="0.3">
      <c r="A10" s="49">
        <v>1939</v>
      </c>
      <c r="B10" s="49">
        <v>3374</v>
      </c>
    </row>
    <row r="11" spans="1:2" ht="18.75" x14ac:dyDescent="0.3">
      <c r="A11" s="49">
        <v>1951</v>
      </c>
      <c r="B11" s="49">
        <v>3521</v>
      </c>
    </row>
    <row r="12" spans="1:2" ht="18.75" x14ac:dyDescent="0.3">
      <c r="A12" s="49">
        <v>1961</v>
      </c>
      <c r="B12" s="49">
        <v>3318</v>
      </c>
    </row>
    <row r="13" spans="1:2" ht="18.75" x14ac:dyDescent="0.3">
      <c r="A13" s="49">
        <v>1971</v>
      </c>
      <c r="B13" s="49">
        <v>3250</v>
      </c>
    </row>
    <row r="14" spans="1:2" ht="18.75" x14ac:dyDescent="0.3">
      <c r="A14" s="49">
        <v>1981</v>
      </c>
      <c r="B14" s="49">
        <v>3095</v>
      </c>
    </row>
    <row r="15" spans="1:2" ht="18.75" x14ac:dyDescent="0.3">
      <c r="A15" s="49">
        <v>1991</v>
      </c>
      <c r="B15" s="49">
        <v>2925</v>
      </c>
    </row>
    <row r="16" spans="1:2" ht="18.75" x14ac:dyDescent="0.3">
      <c r="A16" s="49">
        <v>2001</v>
      </c>
      <c r="B16" s="49">
        <v>2898</v>
      </c>
    </row>
    <row r="17" spans="1:2" ht="18.75" x14ac:dyDescent="0.3">
      <c r="A17" s="50">
        <v>2011</v>
      </c>
      <c r="B17" s="50">
        <v>2752</v>
      </c>
    </row>
    <row r="18" spans="1:2" ht="18.75" x14ac:dyDescent="0.3">
      <c r="A18" s="50">
        <v>2019</v>
      </c>
      <c r="B18" s="50">
        <v>2653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B5F76-F9B8-427E-9F82-9E07E7BC8FD0}">
  <dimension ref="A1:B28"/>
  <sheetViews>
    <sheetView workbookViewId="0">
      <selection activeCell="B13" sqref="B13"/>
    </sheetView>
  </sheetViews>
  <sheetFormatPr baseColWidth="10" defaultRowHeight="15" x14ac:dyDescent="0.25"/>
  <cols>
    <col min="1" max="1" width="29.7109375" style="3" bestFit="1" customWidth="1"/>
    <col min="2" max="2" width="19.42578125" style="3" bestFit="1" customWidth="1"/>
  </cols>
  <sheetData>
    <row r="1" spans="1:2" s="4" customFormat="1" ht="15.75" x14ac:dyDescent="0.25">
      <c r="A1" s="52" t="s">
        <v>26</v>
      </c>
      <c r="B1" s="53"/>
    </row>
    <row r="2" spans="1:2" ht="15.75" x14ac:dyDescent="0.25">
      <c r="A2" s="5" t="s">
        <v>8</v>
      </c>
      <c r="B2" s="6" t="s">
        <v>1</v>
      </c>
    </row>
    <row r="3" spans="1:2" ht="15.75" x14ac:dyDescent="0.25">
      <c r="A3" s="7" t="s">
        <v>9</v>
      </c>
      <c r="B3" s="8">
        <v>139039</v>
      </c>
    </row>
    <row r="4" spans="1:2" ht="15.75" x14ac:dyDescent="0.25">
      <c r="A4" s="7" t="s">
        <v>24</v>
      </c>
      <c r="B4" s="8">
        <v>114920</v>
      </c>
    </row>
    <row r="5" spans="1:2" ht="15.75" x14ac:dyDescent="0.25">
      <c r="A5" s="7" t="s">
        <v>19</v>
      </c>
      <c r="B5" s="8">
        <v>114086</v>
      </c>
    </row>
    <row r="6" spans="1:2" ht="15.75" x14ac:dyDescent="0.25">
      <c r="A6" s="7" t="s">
        <v>7</v>
      </c>
      <c r="B6" s="8">
        <v>112355</v>
      </c>
    </row>
    <row r="7" spans="1:2" ht="15.75" x14ac:dyDescent="0.25">
      <c r="A7" s="7" t="s">
        <v>31</v>
      </c>
      <c r="B7" s="8">
        <v>96522</v>
      </c>
    </row>
    <row r="8" spans="1:2" ht="15.75" x14ac:dyDescent="0.25">
      <c r="A8" s="7" t="s">
        <v>10</v>
      </c>
      <c r="B8" s="8">
        <v>95841</v>
      </c>
    </row>
    <row r="9" spans="1:2" ht="15.75" x14ac:dyDescent="0.25">
      <c r="A9" s="7" t="s">
        <v>20</v>
      </c>
      <c r="B9" s="8">
        <v>85460</v>
      </c>
    </row>
    <row r="10" spans="1:2" ht="15.75" x14ac:dyDescent="0.25">
      <c r="A10" s="7" t="s">
        <v>17</v>
      </c>
      <c r="B10" s="8">
        <v>76344</v>
      </c>
    </row>
    <row r="11" spans="1:2" ht="15.75" x14ac:dyDescent="0.25">
      <c r="A11" s="7" t="s">
        <v>14</v>
      </c>
      <c r="B11" s="8">
        <v>75281</v>
      </c>
    </row>
    <row r="12" spans="1:2" ht="15.75" x14ac:dyDescent="0.25">
      <c r="A12" s="7" t="s">
        <v>23</v>
      </c>
      <c r="B12" s="8">
        <v>75064</v>
      </c>
    </row>
    <row r="13" spans="1:2" ht="15.75" x14ac:dyDescent="0.25">
      <c r="A13" s="7" t="s">
        <v>18</v>
      </c>
      <c r="B13" s="8">
        <v>73962</v>
      </c>
    </row>
    <row r="14" spans="1:2" ht="15.75" x14ac:dyDescent="0.25">
      <c r="A14" s="7" t="s">
        <v>22</v>
      </c>
      <c r="B14" s="8">
        <v>70963</v>
      </c>
    </row>
    <row r="15" spans="1:2" ht="15.75" x14ac:dyDescent="0.25">
      <c r="A15" s="7" t="s">
        <v>15</v>
      </c>
      <c r="B15" s="8">
        <v>55874</v>
      </c>
    </row>
    <row r="16" spans="1:2" ht="15.75" x14ac:dyDescent="0.25">
      <c r="A16" s="7" t="s">
        <v>30</v>
      </c>
      <c r="B16" s="8">
        <v>51955</v>
      </c>
    </row>
    <row r="17" spans="1:2" ht="15.75" x14ac:dyDescent="0.25">
      <c r="A17" s="7" t="s">
        <v>12</v>
      </c>
      <c r="B17" s="8">
        <v>50301</v>
      </c>
    </row>
    <row r="18" spans="1:2" ht="15.75" x14ac:dyDescent="0.25">
      <c r="A18" s="7" t="s">
        <v>25</v>
      </c>
      <c r="B18" s="8">
        <v>43707</v>
      </c>
    </row>
    <row r="19" spans="1:2" ht="15.75" x14ac:dyDescent="0.25">
      <c r="A19" s="7" t="s">
        <v>29</v>
      </c>
      <c r="B19" s="8">
        <v>42910</v>
      </c>
    </row>
    <row r="20" spans="1:2" ht="15.75" x14ac:dyDescent="0.25">
      <c r="A20" s="7" t="s">
        <v>6</v>
      </c>
      <c r="B20" s="8">
        <v>41305</v>
      </c>
    </row>
    <row r="21" spans="1:2" ht="15.75" x14ac:dyDescent="0.25">
      <c r="A21" s="7" t="s">
        <v>21</v>
      </c>
      <c r="B21" s="8">
        <v>41020</v>
      </c>
    </row>
    <row r="22" spans="1:2" ht="15.75" x14ac:dyDescent="0.25">
      <c r="A22" s="7" t="s">
        <v>11</v>
      </c>
      <c r="B22" s="8">
        <v>37761</v>
      </c>
    </row>
    <row r="23" spans="1:2" s="4" customFormat="1" ht="15.75" x14ac:dyDescent="0.25">
      <c r="A23" s="7" t="s">
        <v>13</v>
      </c>
      <c r="B23" s="8">
        <v>31429</v>
      </c>
    </row>
    <row r="24" spans="1:2" ht="15.75" x14ac:dyDescent="0.25">
      <c r="A24" s="7" t="s">
        <v>36</v>
      </c>
      <c r="B24" s="8">
        <v>28197</v>
      </c>
    </row>
    <row r="25" spans="1:2" ht="15.75" x14ac:dyDescent="0.25">
      <c r="A25" s="7" t="s">
        <v>16</v>
      </c>
      <c r="B25" s="8">
        <v>26369</v>
      </c>
    </row>
    <row r="26" spans="1:2" ht="15.75" x14ac:dyDescent="0.25">
      <c r="A26" s="7" t="s">
        <v>28</v>
      </c>
      <c r="B26" s="8">
        <v>24032</v>
      </c>
    </row>
    <row r="27" spans="1:2" ht="15.75" x14ac:dyDescent="0.25">
      <c r="A27" s="7" t="s">
        <v>27</v>
      </c>
      <c r="B27" s="8">
        <v>11455</v>
      </c>
    </row>
    <row r="28" spans="1:2" x14ac:dyDescent="0.25">
      <c r="A28" s="51"/>
      <c r="B28" s="51"/>
    </row>
  </sheetData>
  <autoFilter ref="A2:B2" xr:uid="{449FDBF7-B219-4498-BEA5-4632B3AFDDE2}">
    <sortState xmlns:xlrd2="http://schemas.microsoft.com/office/spreadsheetml/2017/richdata2" ref="A3:B27">
      <sortCondition descending="1" ref="B2"/>
    </sortState>
  </autoFilter>
  <mergeCells count="1">
    <mergeCell ref="A1:B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0412-6384-4664-BB54-739B75E1984E}">
  <dimension ref="A1:D18"/>
  <sheetViews>
    <sheetView topLeftCell="C1" workbookViewId="0">
      <selection activeCell="O18" sqref="O18"/>
    </sheetView>
  </sheetViews>
  <sheetFormatPr baseColWidth="10" defaultRowHeight="15" x14ac:dyDescent="0.25"/>
  <cols>
    <col min="1" max="1" width="12" customWidth="1"/>
    <col min="2" max="2" width="18.85546875" customWidth="1"/>
    <col min="3" max="3" width="24.140625" bestFit="1" customWidth="1"/>
    <col min="4" max="4" width="26.7109375" customWidth="1"/>
  </cols>
  <sheetData>
    <row r="1" spans="1:4" ht="16.5" thickBot="1" x14ac:dyDescent="0.3">
      <c r="A1" s="45" t="s">
        <v>34</v>
      </c>
      <c r="B1" s="45"/>
      <c r="C1" s="45"/>
      <c r="D1" s="45"/>
    </row>
    <row r="2" spans="1:4" x14ac:dyDescent="0.25">
      <c r="A2" s="21" t="s">
        <v>3</v>
      </c>
      <c r="B2" s="22" t="s">
        <v>0</v>
      </c>
      <c r="C2" s="22" t="s">
        <v>11</v>
      </c>
      <c r="D2" s="22" t="s">
        <v>32</v>
      </c>
    </row>
    <row r="3" spans="1:4" x14ac:dyDescent="0.25">
      <c r="A3" s="27">
        <v>1869</v>
      </c>
      <c r="B3" s="13">
        <v>4092</v>
      </c>
      <c r="C3" s="18">
        <v>2855</v>
      </c>
      <c r="D3" s="18">
        <v>14470</v>
      </c>
    </row>
    <row r="4" spans="1:4" x14ac:dyDescent="0.25">
      <c r="A4" s="27">
        <v>1880</v>
      </c>
      <c r="B4" s="13">
        <v>4090</v>
      </c>
      <c r="C4" s="18">
        <v>3392</v>
      </c>
      <c r="D4" s="18">
        <v>16963</v>
      </c>
    </row>
    <row r="5" spans="1:4" x14ac:dyDescent="0.25">
      <c r="A5" s="27">
        <v>1890</v>
      </c>
      <c r="B5" s="13">
        <v>4052</v>
      </c>
      <c r="C5" s="18">
        <v>3368</v>
      </c>
      <c r="D5" s="18">
        <v>19184</v>
      </c>
    </row>
    <row r="6" spans="1:4" x14ac:dyDescent="0.25">
      <c r="A6" s="27">
        <v>1900</v>
      </c>
      <c r="B6" s="13">
        <v>4004</v>
      </c>
      <c r="C6" s="18">
        <v>3381</v>
      </c>
      <c r="D6" s="18">
        <v>24507</v>
      </c>
    </row>
    <row r="7" spans="1:4" x14ac:dyDescent="0.25">
      <c r="A7" s="27">
        <v>1910</v>
      </c>
      <c r="B7" s="13">
        <v>3938</v>
      </c>
      <c r="C7" s="18">
        <v>4469</v>
      </c>
      <c r="D7" s="18">
        <v>35648</v>
      </c>
    </row>
    <row r="8" spans="1:4" x14ac:dyDescent="0.25">
      <c r="A8" s="27">
        <v>1923</v>
      </c>
      <c r="B8" s="13">
        <v>3613</v>
      </c>
      <c r="C8" s="18">
        <v>5276</v>
      </c>
      <c r="D8" s="18">
        <v>40574</v>
      </c>
    </row>
    <row r="9" spans="1:4" x14ac:dyDescent="0.25">
      <c r="A9" s="27">
        <v>1934</v>
      </c>
      <c r="B9" s="13">
        <v>3713</v>
      </c>
      <c r="C9" s="18">
        <v>6074</v>
      </c>
      <c r="D9" s="18">
        <v>46304</v>
      </c>
    </row>
    <row r="10" spans="1:4" x14ac:dyDescent="0.25">
      <c r="A10" s="27">
        <v>1939</v>
      </c>
      <c r="B10" s="13">
        <v>3374</v>
      </c>
      <c r="C10" s="18">
        <v>5727</v>
      </c>
      <c r="D10" s="18">
        <v>48583</v>
      </c>
    </row>
    <row r="11" spans="1:4" x14ac:dyDescent="0.25">
      <c r="A11" s="27">
        <v>1951</v>
      </c>
      <c r="B11" s="13">
        <v>3521</v>
      </c>
      <c r="C11" s="18">
        <v>7388</v>
      </c>
      <c r="D11" s="18">
        <v>44005</v>
      </c>
    </row>
    <row r="12" spans="1:4" x14ac:dyDescent="0.25">
      <c r="A12" s="27">
        <v>1961</v>
      </c>
      <c r="B12" s="13">
        <v>3318</v>
      </c>
      <c r="C12" s="18">
        <v>7377</v>
      </c>
      <c r="D12" s="18">
        <v>46520</v>
      </c>
    </row>
    <row r="13" spans="1:4" x14ac:dyDescent="0.25">
      <c r="A13" s="27">
        <v>1971</v>
      </c>
      <c r="B13" s="13">
        <v>3250</v>
      </c>
      <c r="C13" s="18">
        <v>7243</v>
      </c>
      <c r="D13" s="18">
        <v>49664</v>
      </c>
    </row>
    <row r="14" spans="1:4" x14ac:dyDescent="0.25">
      <c r="A14" s="27">
        <v>1981</v>
      </c>
      <c r="B14" s="13">
        <v>3095</v>
      </c>
      <c r="C14" s="18">
        <v>6417</v>
      </c>
      <c r="D14" s="18">
        <v>50419</v>
      </c>
    </row>
    <row r="15" spans="1:4" x14ac:dyDescent="0.25">
      <c r="A15" s="27">
        <v>1991</v>
      </c>
      <c r="B15" s="13">
        <v>2925</v>
      </c>
      <c r="C15" s="18">
        <v>6028</v>
      </c>
      <c r="D15" s="18">
        <v>50026</v>
      </c>
    </row>
    <row r="16" spans="1:4" x14ac:dyDescent="0.25">
      <c r="A16" s="27">
        <v>2001</v>
      </c>
      <c r="B16" s="13">
        <v>2898</v>
      </c>
      <c r="C16" s="18">
        <v>5861</v>
      </c>
      <c r="D16" s="18">
        <v>49121</v>
      </c>
    </row>
    <row r="17" spans="1:4" x14ac:dyDescent="0.25">
      <c r="A17" s="28">
        <v>2011</v>
      </c>
      <c r="B17" s="15">
        <v>2752</v>
      </c>
      <c r="C17" s="18">
        <v>5371</v>
      </c>
      <c r="D17" s="18">
        <v>51955</v>
      </c>
    </row>
    <row r="18" spans="1:4" ht="15.75" thickBot="1" x14ac:dyDescent="0.3">
      <c r="A18" s="29">
        <v>2019</v>
      </c>
      <c r="B18" s="17">
        <v>2653</v>
      </c>
      <c r="C18" s="19">
        <v>5370</v>
      </c>
      <c r="D18" s="19">
        <v>55044</v>
      </c>
    </row>
  </sheetData>
  <mergeCells count="1">
    <mergeCell ref="A1:D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9366C-5A8E-441C-8655-288160B06B41}">
  <dimension ref="A1:G18"/>
  <sheetViews>
    <sheetView workbookViewId="0">
      <selection activeCell="H11" sqref="H11"/>
    </sheetView>
  </sheetViews>
  <sheetFormatPr baseColWidth="10" defaultRowHeight="15" x14ac:dyDescent="0.25"/>
  <cols>
    <col min="1" max="1" width="9.140625" customWidth="1"/>
    <col min="2" max="2" width="12.140625" style="4" bestFit="1" customWidth="1"/>
    <col min="3" max="3" width="9.42578125" customWidth="1"/>
    <col min="4" max="4" width="12.140625" style="4" bestFit="1" customWidth="1"/>
    <col min="5" max="5" width="9.140625" customWidth="1"/>
    <col min="6" max="6" width="12.140625" style="4" bestFit="1" customWidth="1"/>
    <col min="7" max="7" width="9.140625" customWidth="1"/>
  </cols>
  <sheetData>
    <row r="1" spans="1:7" ht="15.75" x14ac:dyDescent="0.25">
      <c r="A1" s="45" t="s">
        <v>33</v>
      </c>
      <c r="B1" s="45"/>
      <c r="C1" s="45"/>
      <c r="D1" s="45"/>
      <c r="E1" s="45"/>
      <c r="F1" s="45"/>
      <c r="G1" s="45"/>
    </row>
    <row r="2" spans="1:7" x14ac:dyDescent="0.25">
      <c r="A2" s="23" t="s">
        <v>3</v>
      </c>
      <c r="B2" s="10" t="s">
        <v>0</v>
      </c>
      <c r="C2" s="11" t="s">
        <v>0</v>
      </c>
      <c r="D2" s="9" t="s">
        <v>11</v>
      </c>
      <c r="E2" s="11" t="s">
        <v>11</v>
      </c>
      <c r="F2" s="9" t="s">
        <v>32</v>
      </c>
      <c r="G2" s="11" t="s">
        <v>32</v>
      </c>
    </row>
    <row r="3" spans="1:7" x14ac:dyDescent="0.25">
      <c r="A3" s="24">
        <v>1869</v>
      </c>
      <c r="B3" s="12">
        <v>4092</v>
      </c>
      <c r="C3" s="54">
        <f t="shared" ref="C3:C16" si="0">B3/B$18</f>
        <v>1.5424048247267244</v>
      </c>
      <c r="D3" s="3">
        <v>2855</v>
      </c>
      <c r="E3" s="54">
        <f t="shared" ref="E3:E16" si="1">D3/D$18</f>
        <v>0.53165735567970207</v>
      </c>
      <c r="F3" s="3">
        <v>14470</v>
      </c>
      <c r="G3" s="54">
        <f t="shared" ref="G3:G16" si="2">F3/F$18</f>
        <v>0.26288060460722329</v>
      </c>
    </row>
    <row r="4" spans="1:7" x14ac:dyDescent="0.25">
      <c r="A4" s="24">
        <v>1880</v>
      </c>
      <c r="B4" s="12">
        <v>4090</v>
      </c>
      <c r="C4" s="54">
        <f t="shared" si="0"/>
        <v>1.5416509611760272</v>
      </c>
      <c r="D4" s="3">
        <v>3392</v>
      </c>
      <c r="E4" s="54">
        <f t="shared" si="1"/>
        <v>0.63165735567970205</v>
      </c>
      <c r="F4" s="3">
        <v>16963</v>
      </c>
      <c r="G4" s="54">
        <f t="shared" si="2"/>
        <v>0.30817164450257978</v>
      </c>
    </row>
    <row r="5" spans="1:7" x14ac:dyDescent="0.25">
      <c r="A5" s="24">
        <v>1890</v>
      </c>
      <c r="B5" s="12">
        <v>4052</v>
      </c>
      <c r="C5" s="54">
        <f t="shared" si="0"/>
        <v>1.527327553712778</v>
      </c>
      <c r="D5" s="3">
        <v>3368</v>
      </c>
      <c r="E5" s="54">
        <f t="shared" si="1"/>
        <v>0.62718808193668529</v>
      </c>
      <c r="F5" s="3">
        <v>19184</v>
      </c>
      <c r="G5" s="54">
        <f t="shared" si="2"/>
        <v>0.34852118305355717</v>
      </c>
    </row>
    <row r="6" spans="1:7" x14ac:dyDescent="0.25">
      <c r="A6" s="24">
        <v>1900</v>
      </c>
      <c r="B6" s="12">
        <v>4004</v>
      </c>
      <c r="C6" s="54">
        <f t="shared" si="0"/>
        <v>1.5092348284960422</v>
      </c>
      <c r="D6" s="3">
        <v>3381</v>
      </c>
      <c r="E6" s="54">
        <f t="shared" si="1"/>
        <v>0.62960893854748601</v>
      </c>
      <c r="F6" s="3">
        <v>24507</v>
      </c>
      <c r="G6" s="54">
        <f t="shared" si="2"/>
        <v>0.44522563767168083</v>
      </c>
    </row>
    <row r="7" spans="1:7" x14ac:dyDescent="0.25">
      <c r="A7" s="24">
        <v>1910</v>
      </c>
      <c r="B7" s="12">
        <v>3938</v>
      </c>
      <c r="C7" s="54">
        <f t="shared" si="0"/>
        <v>1.4843573313230305</v>
      </c>
      <c r="D7" s="3">
        <v>4469</v>
      </c>
      <c r="E7" s="54">
        <f t="shared" si="1"/>
        <v>0.83221601489757913</v>
      </c>
      <c r="F7" s="3">
        <v>35648</v>
      </c>
      <c r="G7" s="54">
        <f t="shared" si="2"/>
        <v>0.64762735266332394</v>
      </c>
    </row>
    <row r="8" spans="1:7" x14ac:dyDescent="0.25">
      <c r="A8" s="24">
        <v>1923</v>
      </c>
      <c r="B8" s="12">
        <v>3613</v>
      </c>
      <c r="C8" s="54">
        <f t="shared" si="0"/>
        <v>1.3618545043347154</v>
      </c>
      <c r="D8" s="3">
        <v>5276</v>
      </c>
      <c r="E8" s="54">
        <f t="shared" si="1"/>
        <v>0.98249534450651765</v>
      </c>
      <c r="F8" s="3">
        <v>40574</v>
      </c>
      <c r="G8" s="54">
        <f t="shared" si="2"/>
        <v>0.73711939539277671</v>
      </c>
    </row>
    <row r="9" spans="1:7" x14ac:dyDescent="0.25">
      <c r="A9" s="24">
        <v>1934</v>
      </c>
      <c r="B9" s="12">
        <v>3713</v>
      </c>
      <c r="C9" s="54">
        <f t="shared" si="0"/>
        <v>1.3995476818695816</v>
      </c>
      <c r="D9" s="3">
        <v>6074</v>
      </c>
      <c r="E9" s="54">
        <f t="shared" si="1"/>
        <v>1.131098696461825</v>
      </c>
      <c r="F9" s="3">
        <v>46304</v>
      </c>
      <c r="G9" s="54">
        <f t="shared" si="2"/>
        <v>0.84121793474311457</v>
      </c>
    </row>
    <row r="10" spans="1:7" x14ac:dyDescent="0.25">
      <c r="A10" s="24">
        <v>1939</v>
      </c>
      <c r="B10" s="12">
        <v>3374</v>
      </c>
      <c r="C10" s="54">
        <f t="shared" si="0"/>
        <v>1.2717678100263852</v>
      </c>
      <c r="D10" s="3">
        <v>5727</v>
      </c>
      <c r="E10" s="54">
        <f t="shared" si="1"/>
        <v>1.0664804469273743</v>
      </c>
      <c r="F10" s="3">
        <v>48583</v>
      </c>
      <c r="G10" s="54">
        <f t="shared" si="2"/>
        <v>0.88262117578664345</v>
      </c>
    </row>
    <row r="11" spans="1:7" x14ac:dyDescent="0.25">
      <c r="A11" s="24">
        <v>1951</v>
      </c>
      <c r="B11" s="12">
        <v>3521</v>
      </c>
      <c r="C11" s="54">
        <f t="shared" si="0"/>
        <v>1.3271767810026385</v>
      </c>
      <c r="D11" s="3">
        <v>7388</v>
      </c>
      <c r="E11" s="54">
        <f t="shared" si="1"/>
        <v>1.3757914338919925</v>
      </c>
      <c r="F11" s="3">
        <v>44005</v>
      </c>
      <c r="G11" s="54">
        <f t="shared" si="2"/>
        <v>0.79945134801249906</v>
      </c>
    </row>
    <row r="12" spans="1:7" x14ac:dyDescent="0.25">
      <c r="A12" s="24">
        <v>1961</v>
      </c>
      <c r="B12" s="12">
        <v>3318</v>
      </c>
      <c r="C12" s="54">
        <f t="shared" si="0"/>
        <v>1.2506596306068603</v>
      </c>
      <c r="D12" s="3">
        <v>7377</v>
      </c>
      <c r="E12" s="54">
        <f t="shared" si="1"/>
        <v>1.3737430167597766</v>
      </c>
      <c r="F12" s="3">
        <v>46520</v>
      </c>
      <c r="G12" s="54">
        <f t="shared" si="2"/>
        <v>0.84514206816365089</v>
      </c>
    </row>
    <row r="13" spans="1:7" x14ac:dyDescent="0.25">
      <c r="A13" s="24">
        <v>1971</v>
      </c>
      <c r="B13" s="12">
        <v>3250</v>
      </c>
      <c r="C13" s="54">
        <f t="shared" si="0"/>
        <v>1.2250282698831512</v>
      </c>
      <c r="D13" s="3">
        <v>7243</v>
      </c>
      <c r="E13" s="54">
        <f t="shared" si="1"/>
        <v>1.3487895716945997</v>
      </c>
      <c r="F13" s="3">
        <v>49664</v>
      </c>
      <c r="G13" s="54">
        <f t="shared" si="2"/>
        <v>0.90226001017367918</v>
      </c>
    </row>
    <row r="14" spans="1:7" x14ac:dyDescent="0.25">
      <c r="A14" s="24">
        <v>1981</v>
      </c>
      <c r="B14" s="12">
        <v>3095</v>
      </c>
      <c r="C14" s="54">
        <f t="shared" si="0"/>
        <v>1.1666038447041085</v>
      </c>
      <c r="D14" s="3">
        <v>6417</v>
      </c>
      <c r="E14" s="54">
        <f t="shared" si="1"/>
        <v>1.1949720670391062</v>
      </c>
      <c r="F14" s="3">
        <v>50419</v>
      </c>
      <c r="G14" s="54">
        <f t="shared" si="2"/>
        <v>0.91597630986120193</v>
      </c>
    </row>
    <row r="15" spans="1:7" x14ac:dyDescent="0.25">
      <c r="A15" s="24">
        <v>1991</v>
      </c>
      <c r="B15" s="12">
        <v>2925</v>
      </c>
      <c r="C15" s="54">
        <f t="shared" si="0"/>
        <v>1.1025254428948361</v>
      </c>
      <c r="D15" s="3">
        <v>6028</v>
      </c>
      <c r="E15" s="54">
        <f t="shared" si="1"/>
        <v>1.1225325884543762</v>
      </c>
      <c r="F15" s="3">
        <v>50026</v>
      </c>
      <c r="G15" s="54">
        <f t="shared" si="2"/>
        <v>0.90883656710994842</v>
      </c>
    </row>
    <row r="16" spans="1:7" x14ac:dyDescent="0.25">
      <c r="A16" s="24">
        <v>2001</v>
      </c>
      <c r="B16" s="12">
        <v>2898</v>
      </c>
      <c r="C16" s="54">
        <f t="shared" si="0"/>
        <v>1.0923482849604222</v>
      </c>
      <c r="D16" s="3">
        <v>5861</v>
      </c>
      <c r="E16" s="54">
        <f t="shared" si="1"/>
        <v>1.0914338919925513</v>
      </c>
      <c r="F16" s="3">
        <v>49121</v>
      </c>
      <c r="G16" s="54">
        <f t="shared" si="2"/>
        <v>0.89239517476927543</v>
      </c>
    </row>
    <row r="17" spans="1:7" x14ac:dyDescent="0.25">
      <c r="A17" s="25">
        <v>2011</v>
      </c>
      <c r="B17" s="14">
        <v>2752</v>
      </c>
      <c r="C17" s="54">
        <f>B17/B$18</f>
        <v>1.0373162457595175</v>
      </c>
      <c r="D17" s="3">
        <v>5371</v>
      </c>
      <c r="E17" s="54">
        <f>D17/D$18</f>
        <v>1.0001862197392923</v>
      </c>
      <c r="F17" s="3">
        <v>51955</v>
      </c>
      <c r="G17" s="54">
        <f>F17/F$18</f>
        <v>0.94388125862946004</v>
      </c>
    </row>
    <row r="18" spans="1:7" ht="15.75" thickBot="1" x14ac:dyDescent="0.3">
      <c r="A18" s="26">
        <v>2019</v>
      </c>
      <c r="B18" s="16">
        <v>2653</v>
      </c>
      <c r="C18" s="55">
        <f>B18/B18</f>
        <v>1</v>
      </c>
      <c r="D18" s="20">
        <v>5370</v>
      </c>
      <c r="E18" s="55">
        <f>D18/D18</f>
        <v>1</v>
      </c>
      <c r="F18" s="20">
        <v>55044</v>
      </c>
      <c r="G18" s="55">
        <f>F18/F$18</f>
        <v>1</v>
      </c>
    </row>
  </sheetData>
  <mergeCells count="1">
    <mergeCell ref="A1:G1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5C79A-99E1-40F2-9ADD-45C1C45EBFCF}">
  <dimension ref="A1:B27"/>
  <sheetViews>
    <sheetView topLeftCell="A10" workbookViewId="0">
      <selection activeCell="H30" sqref="H30"/>
    </sheetView>
  </sheetViews>
  <sheetFormatPr baseColWidth="10" defaultRowHeight="15" x14ac:dyDescent="0.25"/>
  <cols>
    <col min="1" max="1" width="23.7109375" bestFit="1" customWidth="1"/>
    <col min="2" max="2" width="27.42578125" bestFit="1" customWidth="1"/>
  </cols>
  <sheetData>
    <row r="1" spans="1:2" ht="15.75" x14ac:dyDescent="0.25">
      <c r="A1" s="43" t="s">
        <v>35</v>
      </c>
      <c r="B1" s="44"/>
    </row>
    <row r="2" spans="1:2" ht="15.75" x14ac:dyDescent="0.25">
      <c r="A2" s="5" t="s">
        <v>8</v>
      </c>
      <c r="B2" s="6" t="s">
        <v>37</v>
      </c>
    </row>
    <row r="3" spans="1:2" ht="15.75" x14ac:dyDescent="0.25">
      <c r="A3" s="7" t="s">
        <v>6</v>
      </c>
      <c r="B3" s="8">
        <v>617</v>
      </c>
    </row>
    <row r="4" spans="1:2" ht="15.75" x14ac:dyDescent="0.25">
      <c r="A4" s="7" t="s">
        <v>28</v>
      </c>
      <c r="B4" s="8">
        <v>459</v>
      </c>
    </row>
    <row r="5" spans="1:2" ht="15.75" x14ac:dyDescent="0.25">
      <c r="A5" s="7" t="s">
        <v>30</v>
      </c>
      <c r="B5" s="8">
        <v>453</v>
      </c>
    </row>
    <row r="6" spans="1:2" ht="15.75" x14ac:dyDescent="0.25">
      <c r="A6" s="7" t="s">
        <v>19</v>
      </c>
      <c r="B6" s="8">
        <v>384</v>
      </c>
    </row>
    <row r="7" spans="1:2" ht="15.75" x14ac:dyDescent="0.25">
      <c r="A7" s="7" t="s">
        <v>24</v>
      </c>
      <c r="B7" s="8">
        <v>211</v>
      </c>
    </row>
    <row r="8" spans="1:2" ht="15.75" x14ac:dyDescent="0.25">
      <c r="A8" s="7" t="s">
        <v>9</v>
      </c>
      <c r="B8" s="8">
        <v>168</v>
      </c>
    </row>
    <row r="9" spans="1:2" ht="15.75" x14ac:dyDescent="0.25">
      <c r="A9" s="7" t="s">
        <v>14</v>
      </c>
      <c r="B9" s="8">
        <v>109</v>
      </c>
    </row>
    <row r="10" spans="1:2" ht="15.75" x14ac:dyDescent="0.25">
      <c r="A10" s="7" t="s">
        <v>22</v>
      </c>
      <c r="B10" s="8">
        <v>98</v>
      </c>
    </row>
    <row r="11" spans="1:2" ht="15.75" x14ac:dyDescent="0.25">
      <c r="A11" s="7" t="s">
        <v>7</v>
      </c>
      <c r="B11" s="8">
        <v>92</v>
      </c>
    </row>
    <row r="12" spans="1:2" ht="15.75" x14ac:dyDescent="0.25">
      <c r="A12" s="7" t="s">
        <v>27</v>
      </c>
      <c r="B12" s="8">
        <v>89</v>
      </c>
    </row>
    <row r="13" spans="1:2" ht="15.75" x14ac:dyDescent="0.25">
      <c r="A13" s="7" t="s">
        <v>31</v>
      </c>
      <c r="B13" s="8">
        <v>83</v>
      </c>
    </row>
    <row r="14" spans="1:2" ht="15.75" x14ac:dyDescent="0.25">
      <c r="A14" s="7" t="s">
        <v>29</v>
      </c>
      <c r="B14" s="8">
        <v>81</v>
      </c>
    </row>
    <row r="15" spans="1:2" ht="15.75" x14ac:dyDescent="0.25">
      <c r="A15" s="7" t="s">
        <v>20</v>
      </c>
      <c r="B15" s="8">
        <v>75</v>
      </c>
    </row>
    <row r="16" spans="1:2" ht="15.75" x14ac:dyDescent="0.25">
      <c r="A16" s="7" t="s">
        <v>17</v>
      </c>
      <c r="B16" s="8">
        <v>74</v>
      </c>
    </row>
    <row r="17" spans="1:2" ht="15.75" x14ac:dyDescent="0.25">
      <c r="A17" s="7" t="s">
        <v>23</v>
      </c>
      <c r="B17" s="8">
        <v>74</v>
      </c>
    </row>
    <row r="18" spans="1:2" ht="15.75" x14ac:dyDescent="0.25">
      <c r="A18" s="7" t="s">
        <v>10</v>
      </c>
      <c r="B18" s="8">
        <v>70</v>
      </c>
    </row>
    <row r="19" spans="1:2" ht="15.75" x14ac:dyDescent="0.25">
      <c r="A19" s="7" t="s">
        <v>15</v>
      </c>
      <c r="B19" s="8">
        <v>59</v>
      </c>
    </row>
    <row r="20" spans="1:2" ht="15.75" x14ac:dyDescent="0.25">
      <c r="A20" s="7" t="s">
        <v>18</v>
      </c>
      <c r="B20" s="8">
        <v>56</v>
      </c>
    </row>
    <row r="21" spans="1:2" ht="15.75" x14ac:dyDescent="0.25">
      <c r="A21" s="7" t="s">
        <v>11</v>
      </c>
      <c r="B21" s="8">
        <v>51</v>
      </c>
    </row>
    <row r="22" spans="1:2" ht="15.75" x14ac:dyDescent="0.25">
      <c r="A22" s="7" t="s">
        <v>12</v>
      </c>
      <c r="B22" s="8">
        <v>50</v>
      </c>
    </row>
    <row r="23" spans="1:2" ht="15.75" x14ac:dyDescent="0.25">
      <c r="A23" s="7" t="s">
        <v>36</v>
      </c>
      <c r="B23" s="8">
        <v>42</v>
      </c>
    </row>
    <row r="24" spans="1:2" s="4" customFormat="1" ht="15.75" x14ac:dyDescent="0.25">
      <c r="A24" s="7" t="s">
        <v>13</v>
      </c>
      <c r="B24" s="8">
        <v>41</v>
      </c>
    </row>
    <row r="25" spans="1:2" ht="15.75" x14ac:dyDescent="0.25">
      <c r="A25" s="7" t="s">
        <v>21</v>
      </c>
      <c r="B25" s="8">
        <v>40</v>
      </c>
    </row>
    <row r="26" spans="1:2" ht="15.75" x14ac:dyDescent="0.25">
      <c r="A26" s="7" t="s">
        <v>25</v>
      </c>
      <c r="B26" s="8">
        <v>33</v>
      </c>
    </row>
    <row r="27" spans="1:2" ht="15.75" x14ac:dyDescent="0.25">
      <c r="A27" s="7" t="s">
        <v>16</v>
      </c>
      <c r="B27" s="8">
        <v>29</v>
      </c>
    </row>
  </sheetData>
  <autoFilter ref="A2:B2" xr:uid="{179BFE93-65C0-487D-A609-E91FFB0965DC}">
    <sortState xmlns:xlrd2="http://schemas.microsoft.com/office/spreadsheetml/2017/richdata2" ref="A3:B27">
      <sortCondition descending="1" ref="B2"/>
    </sortState>
  </autoFilter>
  <mergeCells count="1">
    <mergeCell ref="A1:B1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147A-FD89-4CCF-808B-4111CC5A8AA0}">
  <dimension ref="A1:C15"/>
  <sheetViews>
    <sheetView zoomScaleNormal="100" workbookViewId="0">
      <selection activeCell="N6" sqref="N6"/>
    </sheetView>
  </sheetViews>
  <sheetFormatPr baseColWidth="10" defaultRowHeight="15" x14ac:dyDescent="0.25"/>
  <cols>
    <col min="1" max="1" width="14.7109375" style="4" customWidth="1"/>
    <col min="2" max="2" width="19.42578125" bestFit="1" customWidth="1"/>
    <col min="3" max="3" width="19.140625" bestFit="1" customWidth="1"/>
  </cols>
  <sheetData>
    <row r="1" spans="1:3" ht="15" customHeight="1" x14ac:dyDescent="0.25">
      <c r="A1" s="46" t="s">
        <v>39</v>
      </c>
      <c r="B1" s="46"/>
      <c r="C1" s="46"/>
    </row>
    <row r="2" spans="1:3" x14ac:dyDescent="0.25">
      <c r="A2" s="9" t="s">
        <v>42</v>
      </c>
      <c r="B2" s="9" t="s">
        <v>40</v>
      </c>
      <c r="C2" s="9" t="s">
        <v>41</v>
      </c>
    </row>
    <row r="3" spans="1:3" x14ac:dyDescent="0.25">
      <c r="A3" s="3" t="s">
        <v>46</v>
      </c>
      <c r="B3" s="3">
        <v>13</v>
      </c>
      <c r="C3" s="3">
        <v>-29.5</v>
      </c>
    </row>
    <row r="4" spans="1:3" x14ac:dyDescent="0.25">
      <c r="A4" s="3" t="s">
        <v>47</v>
      </c>
      <c r="B4" s="3">
        <v>18.399999999999999</v>
      </c>
      <c r="C4" s="3">
        <v>-27.5</v>
      </c>
    </row>
    <row r="5" spans="1:3" x14ac:dyDescent="0.25">
      <c r="A5" s="3" t="s">
        <v>48</v>
      </c>
      <c r="B5" s="3">
        <v>23</v>
      </c>
      <c r="C5" s="3">
        <v>-25.6</v>
      </c>
    </row>
    <row r="6" spans="1:3" x14ac:dyDescent="0.25">
      <c r="A6" s="3" t="s">
        <v>49</v>
      </c>
      <c r="B6" s="3">
        <v>26.6</v>
      </c>
      <c r="C6" s="3">
        <v>-9.5</v>
      </c>
    </row>
    <row r="7" spans="1:3" x14ac:dyDescent="0.25">
      <c r="A7" s="3" t="s">
        <v>48</v>
      </c>
      <c r="B7" s="3">
        <v>31.7</v>
      </c>
      <c r="C7" s="3">
        <v>-4.5</v>
      </c>
    </row>
    <row r="8" spans="1:3" x14ac:dyDescent="0.25">
      <c r="A8" s="3" t="s">
        <v>46</v>
      </c>
      <c r="B8" s="3">
        <v>33.5</v>
      </c>
      <c r="C8" s="3">
        <v>-2.4</v>
      </c>
    </row>
    <row r="9" spans="1:3" x14ac:dyDescent="0.25">
      <c r="A9" s="3" t="s">
        <v>46</v>
      </c>
      <c r="B9" s="3">
        <v>35.5</v>
      </c>
      <c r="C9" s="3">
        <v>-0.1</v>
      </c>
    </row>
    <row r="10" spans="1:3" x14ac:dyDescent="0.25">
      <c r="A10" s="3" t="s">
        <v>49</v>
      </c>
      <c r="B10" s="3">
        <v>34.1</v>
      </c>
      <c r="C10" s="3">
        <v>0</v>
      </c>
    </row>
    <row r="11" spans="1:3" x14ac:dyDescent="0.25">
      <c r="A11" s="3" t="s">
        <v>50</v>
      </c>
      <c r="B11" s="3">
        <v>31.3</v>
      </c>
      <c r="C11" s="3">
        <v>-5</v>
      </c>
    </row>
    <row r="12" spans="1:3" x14ac:dyDescent="0.25">
      <c r="A12" s="3" t="s">
        <v>51</v>
      </c>
      <c r="B12" s="3">
        <v>25.7</v>
      </c>
      <c r="C12" s="3">
        <v>-8.9</v>
      </c>
    </row>
    <row r="13" spans="1:3" x14ac:dyDescent="0.25">
      <c r="A13" s="3" t="s">
        <v>52</v>
      </c>
      <c r="B13" s="3">
        <v>20.100000000000001</v>
      </c>
      <c r="C13" s="3">
        <v>-19.3</v>
      </c>
    </row>
    <row r="14" spans="1:3" x14ac:dyDescent="0.25">
      <c r="A14" s="3" t="s">
        <v>53</v>
      </c>
      <c r="B14" s="3">
        <v>17.399999999999999</v>
      </c>
      <c r="C14" s="3">
        <v>-25.4</v>
      </c>
    </row>
    <row r="15" spans="1:3" x14ac:dyDescent="0.25">
      <c r="A15" s="30" t="s">
        <v>3</v>
      </c>
      <c r="B15" s="30">
        <v>35.5</v>
      </c>
      <c r="C15" s="30">
        <v>-29.5</v>
      </c>
    </row>
  </sheetData>
  <mergeCells count="1">
    <mergeCell ref="A1:C1"/>
  </mergeCells>
  <phoneticPr fontId="8" type="noConversion"/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B45D4-31ED-4C83-8B06-91BC76040440}">
  <dimension ref="A1:C14"/>
  <sheetViews>
    <sheetView topLeftCell="C1" workbookViewId="0">
      <selection activeCell="O10" sqref="O10"/>
    </sheetView>
  </sheetViews>
  <sheetFormatPr baseColWidth="10" defaultRowHeight="15" x14ac:dyDescent="0.25"/>
  <cols>
    <col min="2" max="2" width="15.85546875" bestFit="1" customWidth="1"/>
    <col min="3" max="3" width="18.7109375" bestFit="1" customWidth="1"/>
  </cols>
  <sheetData>
    <row r="1" spans="1:3" ht="15.75" x14ac:dyDescent="0.25">
      <c r="A1" s="47" t="s">
        <v>43</v>
      </c>
      <c r="B1" s="47"/>
      <c r="C1" s="47"/>
    </row>
    <row r="2" spans="1:3" x14ac:dyDescent="0.25">
      <c r="A2" s="31" t="s">
        <v>38</v>
      </c>
      <c r="B2" s="31" t="s">
        <v>44</v>
      </c>
      <c r="C2" s="31" t="s">
        <v>45</v>
      </c>
    </row>
    <row r="3" spans="1:3" x14ac:dyDescent="0.25">
      <c r="A3" s="3" t="s">
        <v>46</v>
      </c>
      <c r="B3" s="32">
        <v>-3.1</v>
      </c>
      <c r="C3" s="33">
        <v>31</v>
      </c>
    </row>
    <row r="4" spans="1:3" x14ac:dyDescent="0.25">
      <c r="A4" s="3" t="s">
        <v>47</v>
      </c>
      <c r="B4" s="32">
        <v>-1.4</v>
      </c>
      <c r="C4" s="33">
        <v>34</v>
      </c>
    </row>
    <row r="5" spans="1:3" x14ac:dyDescent="0.25">
      <c r="A5" s="3" t="s">
        <v>48</v>
      </c>
      <c r="B5" s="32">
        <v>2.2999999999999998</v>
      </c>
      <c r="C5" s="33">
        <v>39</v>
      </c>
    </row>
    <row r="6" spans="1:3" x14ac:dyDescent="0.25">
      <c r="A6" s="3" t="s">
        <v>49</v>
      </c>
      <c r="B6" s="32">
        <v>6.7</v>
      </c>
      <c r="C6" s="33">
        <v>54</v>
      </c>
    </row>
    <row r="7" spans="1:3" x14ac:dyDescent="0.25">
      <c r="A7" s="3" t="s">
        <v>48</v>
      </c>
      <c r="B7" s="32">
        <v>11.1</v>
      </c>
      <c r="C7" s="33">
        <v>80</v>
      </c>
    </row>
    <row r="8" spans="1:3" x14ac:dyDescent="0.25">
      <c r="A8" s="3" t="s">
        <v>46</v>
      </c>
      <c r="B8" s="32">
        <v>14.5</v>
      </c>
      <c r="C8" s="33">
        <v>97</v>
      </c>
    </row>
    <row r="9" spans="1:3" x14ac:dyDescent="0.25">
      <c r="A9" s="3" t="s">
        <v>46</v>
      </c>
      <c r="B9" s="32">
        <v>16.100000000000001</v>
      </c>
      <c r="C9" s="33">
        <v>93</v>
      </c>
    </row>
    <row r="10" spans="1:3" x14ac:dyDescent="0.25">
      <c r="A10" s="3" t="s">
        <v>49</v>
      </c>
      <c r="B10" s="32">
        <v>15.8</v>
      </c>
      <c r="C10" s="33">
        <v>79</v>
      </c>
    </row>
    <row r="11" spans="1:3" x14ac:dyDescent="0.25">
      <c r="A11" s="3" t="s">
        <v>50</v>
      </c>
      <c r="B11" s="32">
        <v>12.6</v>
      </c>
      <c r="C11" s="33">
        <v>53</v>
      </c>
    </row>
    <row r="12" spans="1:3" x14ac:dyDescent="0.25">
      <c r="A12" s="3" t="s">
        <v>51</v>
      </c>
      <c r="B12" s="32">
        <v>7.7</v>
      </c>
      <c r="C12" s="33">
        <v>34</v>
      </c>
    </row>
    <row r="13" spans="1:3" x14ac:dyDescent="0.25">
      <c r="A13" s="3" t="s">
        <v>52</v>
      </c>
      <c r="B13" s="32">
        <v>2.4</v>
      </c>
      <c r="C13" s="33">
        <v>42</v>
      </c>
    </row>
    <row r="14" spans="1:3" x14ac:dyDescent="0.25">
      <c r="A14" s="3" t="s">
        <v>53</v>
      </c>
      <c r="B14" s="32">
        <v>-1.4</v>
      </c>
      <c r="C14" s="33">
        <v>46</v>
      </c>
    </row>
  </sheetData>
  <mergeCells count="1">
    <mergeCell ref="A1:C1"/>
  </mergeCells>
  <phoneticPr fontId="8" type="noConversion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>
      <selection activeCell="D20" sqref="D20"/>
    </sheetView>
  </sheetViews>
  <sheetFormatPr baseColWidth="10" defaultColWidth="9.140625" defaultRowHeight="15" x14ac:dyDescent="0.25"/>
  <cols>
    <col min="2" max="2" width="12.140625" bestFit="1" customWidth="1"/>
    <col min="3" max="3" width="13.28515625" bestFit="1" customWidth="1"/>
    <col min="4" max="4" width="12.140625" bestFit="1" customWidth="1"/>
  </cols>
  <sheetData>
    <row r="1" spans="1:5" ht="15.75" x14ac:dyDescent="0.25">
      <c r="A1" s="48" t="s">
        <v>54</v>
      </c>
      <c r="B1" s="48"/>
      <c r="C1" s="48"/>
      <c r="D1" s="48"/>
    </row>
    <row r="2" spans="1:5" x14ac:dyDescent="0.25">
      <c r="A2" s="35" t="s">
        <v>38</v>
      </c>
      <c r="B2" s="35" t="s">
        <v>58</v>
      </c>
      <c r="C2" s="35" t="s">
        <v>57</v>
      </c>
      <c r="D2" s="35" t="s">
        <v>56</v>
      </c>
      <c r="E2" s="34" t="s">
        <v>55</v>
      </c>
    </row>
    <row r="3" spans="1:5" x14ac:dyDescent="0.25">
      <c r="A3" s="3" t="s">
        <v>46</v>
      </c>
      <c r="B3" s="33">
        <v>16</v>
      </c>
      <c r="C3" s="36">
        <f t="shared" ref="C3:C14" si="0">E3-(B3+D3)</f>
        <v>12</v>
      </c>
      <c r="D3" s="33">
        <v>3</v>
      </c>
      <c r="E3" s="34">
        <v>31</v>
      </c>
    </row>
    <row r="4" spans="1:5" x14ac:dyDescent="0.25">
      <c r="A4" s="3" t="s">
        <v>47</v>
      </c>
      <c r="B4" s="33">
        <v>14</v>
      </c>
      <c r="C4" s="36">
        <f t="shared" si="0"/>
        <v>11</v>
      </c>
      <c r="D4" s="33">
        <v>3</v>
      </c>
      <c r="E4" s="34">
        <v>28</v>
      </c>
    </row>
    <row r="5" spans="1:5" x14ac:dyDescent="0.25">
      <c r="A5" s="3" t="s">
        <v>48</v>
      </c>
      <c r="B5" s="33">
        <v>12</v>
      </c>
      <c r="C5" s="36">
        <f t="shared" si="0"/>
        <v>15</v>
      </c>
      <c r="D5" s="33">
        <v>4</v>
      </c>
      <c r="E5" s="34">
        <v>31</v>
      </c>
    </row>
    <row r="6" spans="1:5" x14ac:dyDescent="0.25">
      <c r="A6" s="3" t="s">
        <v>49</v>
      </c>
      <c r="B6" s="33">
        <v>10</v>
      </c>
      <c r="C6" s="36">
        <f t="shared" si="0"/>
        <v>16</v>
      </c>
      <c r="D6" s="33">
        <v>4</v>
      </c>
      <c r="E6" s="34">
        <v>30</v>
      </c>
    </row>
    <row r="7" spans="1:5" x14ac:dyDescent="0.25">
      <c r="A7" s="3" t="s">
        <v>48</v>
      </c>
      <c r="B7" s="33">
        <v>10</v>
      </c>
      <c r="C7" s="36">
        <f t="shared" si="0"/>
        <v>16</v>
      </c>
      <c r="D7" s="33">
        <v>5</v>
      </c>
      <c r="E7" s="34">
        <v>31</v>
      </c>
    </row>
    <row r="8" spans="1:5" x14ac:dyDescent="0.25">
      <c r="A8" s="3" t="s">
        <v>46</v>
      </c>
      <c r="B8" s="33">
        <v>8</v>
      </c>
      <c r="C8" s="36">
        <f t="shared" si="0"/>
        <v>19</v>
      </c>
      <c r="D8" s="33">
        <v>3</v>
      </c>
      <c r="E8" s="34">
        <v>30</v>
      </c>
    </row>
    <row r="9" spans="1:5" x14ac:dyDescent="0.25">
      <c r="A9" s="3" t="s">
        <v>46</v>
      </c>
      <c r="B9" s="33">
        <v>8</v>
      </c>
      <c r="C9" s="36">
        <f t="shared" si="0"/>
        <v>18</v>
      </c>
      <c r="D9" s="33">
        <v>5</v>
      </c>
      <c r="E9" s="34">
        <v>31</v>
      </c>
    </row>
    <row r="10" spans="1:5" x14ac:dyDescent="0.25">
      <c r="A10" s="3" t="s">
        <v>49</v>
      </c>
      <c r="B10" s="33">
        <v>7</v>
      </c>
      <c r="C10" s="36">
        <f t="shared" si="0"/>
        <v>19</v>
      </c>
      <c r="D10" s="33">
        <v>5</v>
      </c>
      <c r="E10" s="34">
        <v>31</v>
      </c>
    </row>
    <row r="11" spans="1:5" x14ac:dyDescent="0.25">
      <c r="A11" s="3" t="s">
        <v>50</v>
      </c>
      <c r="B11" s="33">
        <v>8</v>
      </c>
      <c r="C11" s="36">
        <f t="shared" si="0"/>
        <v>16</v>
      </c>
      <c r="D11" s="33">
        <v>6</v>
      </c>
      <c r="E11" s="34">
        <v>30</v>
      </c>
    </row>
    <row r="12" spans="1:5" x14ac:dyDescent="0.25">
      <c r="A12" s="3" t="s">
        <v>51</v>
      </c>
      <c r="B12" s="33">
        <v>10</v>
      </c>
      <c r="C12" s="36">
        <f t="shared" si="0"/>
        <v>14</v>
      </c>
      <c r="D12" s="33">
        <v>7</v>
      </c>
      <c r="E12" s="34">
        <v>31</v>
      </c>
    </row>
    <row r="13" spans="1:5" x14ac:dyDescent="0.25">
      <c r="A13" s="3" t="s">
        <v>52</v>
      </c>
      <c r="B13" s="33">
        <v>14</v>
      </c>
      <c r="C13" s="36">
        <f t="shared" si="0"/>
        <v>13</v>
      </c>
      <c r="D13" s="33">
        <v>3</v>
      </c>
      <c r="E13" s="34">
        <v>30</v>
      </c>
    </row>
    <row r="14" spans="1:5" x14ac:dyDescent="0.25">
      <c r="A14" s="3" t="s">
        <v>53</v>
      </c>
      <c r="B14" s="33">
        <v>16</v>
      </c>
      <c r="C14" s="36">
        <f t="shared" si="0"/>
        <v>12</v>
      </c>
      <c r="D14" s="33">
        <v>3</v>
      </c>
      <c r="E14" s="34">
        <v>31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Diagramm A</vt:lpstr>
      <vt:lpstr>Diagramm B</vt:lpstr>
      <vt:lpstr>Diagramm C</vt:lpstr>
      <vt:lpstr>Diagramm D</vt:lpstr>
      <vt:lpstr>Diagramm E</vt:lpstr>
      <vt:lpstr>Diagramm F</vt:lpstr>
      <vt:lpstr>Diagramm G</vt:lpstr>
      <vt:lpstr>Diagramm H</vt:lpstr>
      <vt:lpstr>Diagramm I</vt:lpstr>
      <vt:lpstr>Diagramm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2019-12-11T13:24:55Z</dcterms:modified>
</cp:coreProperties>
</file>