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Andi/Documents/Lehramt/Geographie/5. Semester/VL Geomedien/Diagramme/"/>
    </mc:Choice>
  </mc:AlternateContent>
  <bookViews>
    <workbookView xWindow="1340" yWindow="460" windowWidth="27440" windowHeight="16520" activeTab="9"/>
  </bookViews>
  <sheets>
    <sheet name="Diagramm A" sheetId="1" r:id="rId1"/>
    <sheet name="Diagramm B" sheetId="2" r:id="rId2"/>
    <sheet name="Diagramm C" sheetId="3" r:id="rId3"/>
    <sheet name="Diagramm D" sheetId="4" r:id="rId4"/>
    <sheet name="Diagramm E" sheetId="5" r:id="rId5"/>
    <sheet name="Diagramm F" sheetId="6" r:id="rId6"/>
    <sheet name="Diagramm G" sheetId="7" r:id="rId7"/>
    <sheet name="Diagramm H" sheetId="8" r:id="rId8"/>
    <sheet name="Diagramm I" sheetId="9" r:id="rId9"/>
    <sheet name="Diagramm J" sheetId="10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0" l="1"/>
  <c r="C11" i="10"/>
  <c r="C9" i="10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B7" i="5"/>
  <c r="C7" i="5"/>
  <c r="D7" i="5"/>
  <c r="E7" i="5"/>
  <c r="F7" i="5"/>
  <c r="G7" i="5"/>
  <c r="H7" i="5"/>
  <c r="I7" i="5"/>
  <c r="J7" i="5"/>
  <c r="K7" i="5"/>
  <c r="L7" i="5"/>
  <c r="M7" i="5"/>
  <c r="N7" i="5"/>
  <c r="B5" i="5"/>
  <c r="C5" i="5"/>
  <c r="D5" i="5"/>
  <c r="E5" i="5"/>
  <c r="F5" i="5"/>
  <c r="G5" i="5"/>
  <c r="H5" i="5"/>
  <c r="I5" i="5"/>
  <c r="J5" i="5"/>
  <c r="K5" i="5"/>
  <c r="L5" i="5"/>
  <c r="M5" i="5"/>
  <c r="N5" i="5"/>
  <c r="B3" i="5"/>
  <c r="C3" i="5"/>
  <c r="D3" i="5"/>
  <c r="E3" i="5"/>
  <c r="F3" i="5"/>
  <c r="G3" i="5"/>
  <c r="H3" i="5"/>
  <c r="I3" i="5"/>
  <c r="J3" i="5"/>
  <c r="K3" i="5"/>
  <c r="L3" i="5"/>
  <c r="M3" i="5"/>
  <c r="N3" i="5"/>
  <c r="B21" i="3"/>
</calcChain>
</file>

<file path=xl/sharedStrings.xml><?xml version="1.0" encoding="utf-8"?>
<sst xmlns="http://schemas.openxmlformats.org/spreadsheetml/2006/main" count="128" uniqueCount="64">
  <si>
    <t>Entwicklung der Bevölkerungszahl der</t>
  </si>
  <si>
    <t>Jahr</t>
  </si>
  <si>
    <t>Einwohner</t>
  </si>
  <si>
    <t>Gesamtbevölkerung OÖ</t>
  </si>
  <si>
    <t>Eferding</t>
  </si>
  <si>
    <t>Steyr (Stadt)</t>
  </si>
  <si>
    <t>Kirchdorf an der Krems</t>
  </si>
  <si>
    <t>Schärding</t>
  </si>
  <si>
    <t>Rohrbach</t>
  </si>
  <si>
    <t>Ried im Innkreis</t>
  </si>
  <si>
    <t>Wels (Stadt)</t>
  </si>
  <si>
    <t>Steyr-Land</t>
  </si>
  <si>
    <t>Grieskirchen</t>
  </si>
  <si>
    <t>Freistadt</t>
  </si>
  <si>
    <t>Perg</t>
  </si>
  <si>
    <t>Wels-Land</t>
  </si>
  <si>
    <t>Urfahr-Umgebung</t>
  </si>
  <si>
    <t>Braunau am Inn</t>
  </si>
  <si>
    <t>Gmunden</t>
  </si>
  <si>
    <t>Vöcklabruck</t>
  </si>
  <si>
    <t>Linz-Land</t>
  </si>
  <si>
    <t>Linz (Stadt)</t>
  </si>
  <si>
    <t>absolut</t>
  </si>
  <si>
    <t>Politischer Bezirk</t>
  </si>
  <si>
    <t>Bevölkerungszahl 2011</t>
  </si>
  <si>
    <t>Gemeinde/Stadt</t>
  </si>
  <si>
    <t>Bevölkerungsentwicklung</t>
  </si>
  <si>
    <t>Linz-Stadt</t>
  </si>
  <si>
    <t>relative Bevölkerungsentwicklung gegenüber 2001</t>
  </si>
  <si>
    <t>Einwohnerzahl 2011</t>
  </si>
  <si>
    <t>Fläche in km²</t>
  </si>
  <si>
    <t>Bevölkerungsdichte in Einwohner/km²</t>
  </si>
  <si>
    <t>Maximum</t>
  </si>
  <si>
    <t>Minimum</t>
  </si>
  <si>
    <t>J</t>
  </si>
  <si>
    <t>F</t>
  </si>
  <si>
    <t>M</t>
  </si>
  <si>
    <t>A</t>
  </si>
  <si>
    <t>S</t>
  </si>
  <si>
    <t>O</t>
  </si>
  <si>
    <t>N</t>
  </si>
  <si>
    <t>D</t>
  </si>
  <si>
    <t>Monatsmittel-temperatur (°C)</t>
  </si>
  <si>
    <t>Monatsnieder-schlag (in mm)</t>
  </si>
  <si>
    <t>trübe Tage</t>
  </si>
  <si>
    <t>restliche Tage</t>
  </si>
  <si>
    <t>heitere Tage</t>
  </si>
  <si>
    <t>Lernziel 1</t>
  </si>
  <si>
    <t>Lernziel 2</t>
  </si>
  <si>
    <t>Lernziel 3</t>
  </si>
  <si>
    <t>Gesamtschülerzahl:</t>
  </si>
  <si>
    <t>Schüler</t>
  </si>
  <si>
    <t>Prozentuelle Erreichung</t>
  </si>
  <si>
    <t>Gemeinde Linz von 1869 - 2001</t>
  </si>
  <si>
    <t>Gemeinde Linz von 1869 - 2019</t>
  </si>
  <si>
    <t>Reichenau</t>
  </si>
  <si>
    <t>Wels-Stadt</t>
  </si>
  <si>
    <t>Lufttemperatur: Absolutes Minimum und absolutes Maximum in Linz (OÖ)</t>
  </si>
  <si>
    <t>Klimadiagramm Linz</t>
  </si>
  <si>
    <t>Trübe, restliche und heitere Tage in Linz</t>
  </si>
  <si>
    <t>SuS kennen Merkmale ausgewählter politischer Systeme (Kapitalismus, Kommunismus)</t>
  </si>
  <si>
    <t>SuS vergleichen die Merkmale der ausgewählten politischen Systeme.</t>
  </si>
  <si>
    <t>SuS erklären anhand eines Zeitungsartikels relevante Merkmale des politischen Systems des konkreten Landes und formulieren Änderungsvorschläge</t>
  </si>
  <si>
    <t>Lernziele in Geographie (politische Systeme)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</si>
</sst>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FFC000"/>
      <name val="Calibri"/>
      <family val="2"/>
      <scheme val="minor"/>
    </font>
    <font>
      <b/>
      <sz val="13"/>
      <color rgb="FFFFC000"/>
      <name val="Calibri"/>
      <family val="2"/>
      <scheme val="minor"/>
    </font>
    <font>
      <sz val="7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9" tint="0.79998168889431442"/>
      <name val="Calibri"/>
      <family val="2"/>
      <scheme val="minor"/>
    </font>
    <font>
      <sz val="9"/>
      <color theme="9" tint="0.79998168889431442"/>
      <name val="Calibri"/>
      <family val="2"/>
      <scheme val="minor"/>
    </font>
    <font>
      <sz val="7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ourie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4" fillId="0" borderId="0"/>
    <xf numFmtId="165" fontId="16" fillId="0" borderId="0"/>
  </cellStyleXfs>
  <cellXfs count="7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/>
    <xf numFmtId="0" fontId="0" fillId="0" borderId="1" xfId="0" applyFill="1" applyBorder="1"/>
    <xf numFmtId="0" fontId="0" fillId="0" borderId="2" xfId="0" applyFill="1" applyBorder="1"/>
    <xf numFmtId="0" fontId="5" fillId="0" borderId="0" xfId="0" applyFont="1" applyAlignment="1">
      <alignment horizontal="right"/>
    </xf>
    <xf numFmtId="0" fontId="10" fillId="4" borderId="0" xfId="0" applyFont="1" applyFill="1" applyBorder="1" applyAlignment="1">
      <alignment horizontal="left" vertical="center" indent="3"/>
    </xf>
    <xf numFmtId="0" fontId="11" fillId="4" borderId="4" xfId="0" applyFont="1" applyFill="1" applyBorder="1" applyAlignment="1">
      <alignment horizontal="left" vertical="center" indent="3"/>
    </xf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0" fillId="0" borderId="2" xfId="0" applyFont="1" applyBorder="1"/>
    <xf numFmtId="3" fontId="0" fillId="0" borderId="2" xfId="0" applyNumberFormat="1" applyFont="1" applyBorder="1"/>
    <xf numFmtId="0" fontId="9" fillId="2" borderId="2" xfId="0" applyFont="1" applyFill="1" applyBorder="1"/>
    <xf numFmtId="3" fontId="9" fillId="2" borderId="2" xfId="0" applyNumberFormat="1" applyFont="1" applyFill="1" applyBorder="1"/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3" fontId="0" fillId="0" borderId="2" xfId="0" applyNumberFormat="1" applyFont="1" applyFill="1" applyBorder="1"/>
    <xf numFmtId="0" fontId="0" fillId="0" borderId="10" xfId="0" applyFill="1" applyBorder="1"/>
    <xf numFmtId="0" fontId="0" fillId="0" borderId="4" xfId="0" applyFill="1" applyBorder="1"/>
    <xf numFmtId="10" fontId="0" fillId="0" borderId="2" xfId="0" applyNumberFormat="1" applyFill="1" applyBorder="1"/>
    <xf numFmtId="0" fontId="13" fillId="0" borderId="2" xfId="0" applyFont="1" applyBorder="1"/>
    <xf numFmtId="3" fontId="13" fillId="0" borderId="2" xfId="0" applyNumberFormat="1" applyFont="1" applyBorder="1"/>
    <xf numFmtId="4" fontId="13" fillId="0" borderId="2" xfId="0" applyNumberFormat="1" applyFont="1" applyBorder="1"/>
    <xf numFmtId="0" fontId="13" fillId="0" borderId="1" xfId="0" applyFont="1" applyBorder="1"/>
    <xf numFmtId="3" fontId="13" fillId="0" borderId="1" xfId="0" applyNumberFormat="1" applyFont="1" applyBorder="1"/>
    <xf numFmtId="4" fontId="13" fillId="0" borderId="1" xfId="0" applyNumberFormat="1" applyFont="1" applyBorder="1"/>
    <xf numFmtId="165" fontId="6" fillId="0" borderId="2" xfId="1" applyNumberFormat="1" applyFont="1" applyFill="1" applyBorder="1"/>
    <xf numFmtId="165" fontId="2" fillId="0" borderId="0" xfId="1" applyNumberFormat="1" applyFont="1" applyFill="1"/>
    <xf numFmtId="165" fontId="3" fillId="0" borderId="0" xfId="1" applyNumberFormat="1" applyFont="1" applyFill="1"/>
    <xf numFmtId="165" fontId="4" fillId="0" borderId="0" xfId="1" applyNumberFormat="1" applyFont="1" applyFill="1"/>
    <xf numFmtId="165" fontId="19" fillId="0" borderId="0" xfId="1" applyNumberFormat="1" applyFont="1" applyFill="1" applyBorder="1"/>
    <xf numFmtId="165" fontId="2" fillId="0" borderId="0" xfId="1" applyNumberFormat="1" applyFont="1" applyFill="1" applyBorder="1"/>
    <xf numFmtId="0" fontId="1" fillId="0" borderId="11" xfId="0" applyFont="1" applyFill="1" applyBorder="1"/>
    <xf numFmtId="0" fontId="0" fillId="0" borderId="12" xfId="0" applyFill="1" applyBorder="1"/>
    <xf numFmtId="0" fontId="0" fillId="0" borderId="0" xfId="0" applyFill="1" applyBorder="1"/>
    <xf numFmtId="0" fontId="1" fillId="0" borderId="13" xfId="0" applyFont="1" applyFill="1" applyBorder="1"/>
    <xf numFmtId="0" fontId="0" fillId="0" borderId="14" xfId="0" applyFill="1" applyBorder="1"/>
    <xf numFmtId="0" fontId="0" fillId="0" borderId="0" xfId="0" applyFont="1"/>
    <xf numFmtId="0" fontId="20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2" xfId="0" applyFont="1" applyBorder="1"/>
    <xf numFmtId="0" fontId="0" fillId="0" borderId="2" xfId="0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/>
    <xf numFmtId="0" fontId="0" fillId="5" borderId="2" xfId="0" applyFill="1" applyBorder="1"/>
    <xf numFmtId="0" fontId="0" fillId="5" borderId="0" xfId="0" applyFill="1"/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1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164" fontId="12" fillId="0" borderId="0" xfId="0" applyNumberFormat="1" applyFont="1" applyFill="1"/>
    <xf numFmtId="164" fontId="12" fillId="0" borderId="0" xfId="0" applyNumberFormat="1" applyFont="1" applyFill="1" applyAlignment="1">
      <alignment horizontal="right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0" fillId="0" borderId="0" xfId="0" applyNumberFormat="1" applyFill="1"/>
    <xf numFmtId="0" fontId="22" fillId="0" borderId="2" xfId="0" applyFont="1" applyFill="1" applyBorder="1" applyAlignment="1" applyProtection="1">
      <alignment vertical="center"/>
      <protection locked="0"/>
    </xf>
    <xf numFmtId="0" fontId="0" fillId="0" borderId="13" xfId="0" applyFill="1" applyBorder="1"/>
    <xf numFmtId="10" fontId="0" fillId="0" borderId="11" xfId="0" applyNumberFormat="1" applyFill="1" applyBorder="1"/>
    <xf numFmtId="3" fontId="0" fillId="0" borderId="0" xfId="0" applyNumberForma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14" xfId="0" applyBorder="1"/>
    <xf numFmtId="165" fontId="15" fillId="0" borderId="2" xfId="1" applyNumberFormat="1" applyFont="1" applyFill="1" applyBorder="1"/>
    <xf numFmtId="164" fontId="17" fillId="0" borderId="2" xfId="0" applyNumberFormat="1" applyFont="1" applyFill="1" applyBorder="1"/>
    <xf numFmtId="0" fontId="18" fillId="0" borderId="2" xfId="0" applyFont="1" applyFill="1" applyBorder="1" applyAlignment="1">
      <alignment vertical="center" wrapText="1"/>
    </xf>
    <xf numFmtId="1" fontId="17" fillId="0" borderId="2" xfId="0" applyNumberFormat="1" applyFont="1" applyFill="1" applyBorder="1"/>
    <xf numFmtId="0" fontId="15" fillId="0" borderId="2" xfId="0" applyFont="1" applyFill="1" applyBorder="1"/>
    <xf numFmtId="165" fontId="2" fillId="0" borderId="2" xfId="1" applyNumberFormat="1" applyFont="1" applyFill="1" applyBorder="1"/>
  </cellXfs>
  <cellStyles count="3">
    <cellStyle name="Stand." xfId="0" builtinId="0"/>
    <cellStyle name="Standard 2" xfId="1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Relationship Id="rId3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Relationship Id="rId3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Relationship Id="rId3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Relationship Id="rId3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Relationship Id="rId3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Relationship Id="rId3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Bevölkerungsentwicklung</a:t>
            </a:r>
            <a:r>
              <a:rPr lang="en-US" b="1" baseline="0"/>
              <a:t> der Gemeinde Linz von 1869 - 2001</a:t>
            </a:r>
            <a:endParaRPr lang="en-US" b="1"/>
          </a:p>
        </c:rich>
      </c:tx>
      <c:layout>
        <c:manualLayout>
          <c:xMode val="edge"/>
          <c:yMode val="edge"/>
          <c:x val="0.126970275057081"/>
          <c:y val="0.0412119769663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7710944668502"/>
          <c:y val="0.124567590260285"/>
          <c:w val="0.762787700317948"/>
          <c:h val="0.628905769650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'Diagramm A'!$B$4</c:f>
              <c:strCache>
                <c:ptCount val="1"/>
                <c:pt idx="0">
                  <c:v>Einwohner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'Diagramm A'!$A$5:$A$18</c:f>
              <c:numCache>
                <c:formatCode>General</c:formatCode>
                <c:ptCount val="14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</c:numCache>
            </c:numRef>
          </c:xVal>
          <c:yVal>
            <c:numRef>
              <c:f>'Diagramm A'!$B$5:$B$18</c:f>
              <c:numCache>
                <c:formatCode>General</c:formatCode>
                <c:ptCount val="14"/>
                <c:pt idx="0">
                  <c:v>49635.0</c:v>
                </c:pt>
                <c:pt idx="1">
                  <c:v>56569.0</c:v>
                </c:pt>
                <c:pt idx="2">
                  <c:v>65090.0</c:v>
                </c:pt>
                <c:pt idx="3">
                  <c:v>83356.0</c:v>
                </c:pt>
                <c:pt idx="4">
                  <c:v>97852.0</c:v>
                </c:pt>
                <c:pt idx="5">
                  <c:v>107463.0</c:v>
                </c:pt>
                <c:pt idx="6">
                  <c:v>115338.0</c:v>
                </c:pt>
                <c:pt idx="7">
                  <c:v>128177.0</c:v>
                </c:pt>
                <c:pt idx="8">
                  <c:v>184685.0</c:v>
                </c:pt>
                <c:pt idx="9">
                  <c:v>195978.0</c:v>
                </c:pt>
                <c:pt idx="10">
                  <c:v>204889.0</c:v>
                </c:pt>
                <c:pt idx="11">
                  <c:v>199910.0</c:v>
                </c:pt>
                <c:pt idx="12">
                  <c:v>203044.0</c:v>
                </c:pt>
                <c:pt idx="13">
                  <c:v>183504.0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A7-4534-8FB7-64FB5D52F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6719344"/>
        <c:axId val="1629402768"/>
      </c:scatterChart>
      <c:valAx>
        <c:axId val="175671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Jahr</a:t>
                </a:r>
              </a:p>
            </c:rich>
          </c:tx>
          <c:layout>
            <c:manualLayout>
              <c:xMode val="edge"/>
              <c:yMode val="edge"/>
              <c:x val="0.464237628832981"/>
              <c:y val="0.8582534362046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9402768"/>
        <c:crosses val="autoZero"/>
        <c:crossBetween val="midCat"/>
      </c:valAx>
      <c:valAx>
        <c:axId val="162940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Einwohnerzahl</a:t>
                </a:r>
              </a:p>
            </c:rich>
          </c:tx>
          <c:layout>
            <c:manualLayout>
              <c:xMode val="edge"/>
              <c:yMode val="edge"/>
              <c:x val="0.0151761517615176"/>
              <c:y val="0.374242778846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6719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5" l="0.7" r="0.7" t="0.787401575" header="0.3" footer="0.3"/>
    <c:pageSetup paperSize="9"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Lernziele in Biologie (Mikroskop)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8963582677165"/>
          <c:y val="0.168093223111654"/>
          <c:w val="0.427697957677165"/>
          <c:h val="0.758245686740681"/>
        </c:manualLayout>
      </c:layout>
      <c:radarChart>
        <c:radarStyle val="marker"/>
        <c:varyColors val="0"/>
        <c:ser>
          <c:idx val="0"/>
          <c:order val="0"/>
          <c:tx>
            <c:v>Prozentuelle Erreichung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'Diagramm J'!$A$9:$A$11</c:f>
              <c:strCache>
                <c:ptCount val="3"/>
                <c:pt idx="0">
                  <c:v>Lernziel 1</c:v>
                </c:pt>
                <c:pt idx="1">
                  <c:v>Lernziel 2</c:v>
                </c:pt>
                <c:pt idx="2">
                  <c:v>Lernziel 3</c:v>
                </c:pt>
              </c:strCache>
            </c:strRef>
          </c:cat>
          <c:val>
            <c:numRef>
              <c:f>'Diagramm J'!$C$9:$C$11</c:f>
              <c:numCache>
                <c:formatCode>0.00%</c:formatCode>
                <c:ptCount val="3"/>
                <c:pt idx="0">
                  <c:v>0.913043478260869</c:v>
                </c:pt>
                <c:pt idx="1">
                  <c:v>0.695652173913043</c:v>
                </c:pt>
                <c:pt idx="2">
                  <c:v>0.478260869565217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E0-47B3-8B13-71ADA08EA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2031344"/>
        <c:axId val="1702198160"/>
      </c:radarChart>
      <c:catAx>
        <c:axId val="17020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2198160"/>
        <c:crosses val="autoZero"/>
        <c:auto val="1"/>
        <c:lblAlgn val="ctr"/>
        <c:lblOffset val="100"/>
        <c:noMultiLvlLbl val="0"/>
      </c:catAx>
      <c:valAx>
        <c:axId val="170219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20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5" l="0.7" r="0.7" t="0.7874015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Bevölkerungsentwicklung</a:t>
            </a:r>
            <a:r>
              <a:rPr lang="en-US" b="1" baseline="0"/>
              <a:t> der Gemeinde Linz von 1869 - 2017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0251845951163"/>
          <c:y val="0.12346596232433"/>
          <c:w val="0.803613264295271"/>
          <c:h val="0.647786903219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'Diagramm B'!$B$4</c:f>
              <c:strCache>
                <c:ptCount val="1"/>
                <c:pt idx="0">
                  <c:v>Einwohner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'Diagramm B'!$A$5:$A$34</c:f>
              <c:numCache>
                <c:formatCode>General</c:formatCode>
                <c:ptCount val="30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  <c:pt idx="14">
                  <c:v>2002.0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2006.0</c:v>
                </c:pt>
                <c:pt idx="19">
                  <c:v>2007.0</c:v>
                </c:pt>
                <c:pt idx="20">
                  <c:v>2008.0</c:v>
                </c:pt>
                <c:pt idx="21">
                  <c:v>2009.0</c:v>
                </c:pt>
                <c:pt idx="22">
                  <c:v>2010.0</c:v>
                </c:pt>
                <c:pt idx="23">
                  <c:v>2011.0</c:v>
                </c:pt>
                <c:pt idx="24">
                  <c:v>2012.0</c:v>
                </c:pt>
                <c:pt idx="25">
                  <c:v>2013.0</c:v>
                </c:pt>
                <c:pt idx="26">
                  <c:v>2014.0</c:v>
                </c:pt>
                <c:pt idx="27">
                  <c:v>2015.0</c:v>
                </c:pt>
                <c:pt idx="28">
                  <c:v>2016.0</c:v>
                </c:pt>
                <c:pt idx="29">
                  <c:v>2017.0</c:v>
                </c:pt>
              </c:numCache>
            </c:numRef>
          </c:xVal>
          <c:yVal>
            <c:numRef>
              <c:f>'Diagramm B'!$B$5:$B$34</c:f>
              <c:numCache>
                <c:formatCode>General</c:formatCode>
                <c:ptCount val="30"/>
                <c:pt idx="0">
                  <c:v>49635.0</c:v>
                </c:pt>
                <c:pt idx="1">
                  <c:v>56569.0</c:v>
                </c:pt>
                <c:pt idx="2">
                  <c:v>65090.0</c:v>
                </c:pt>
                <c:pt idx="3">
                  <c:v>83356.0</c:v>
                </c:pt>
                <c:pt idx="4">
                  <c:v>97852.0</c:v>
                </c:pt>
                <c:pt idx="5">
                  <c:v>107463.0</c:v>
                </c:pt>
                <c:pt idx="6">
                  <c:v>115338.0</c:v>
                </c:pt>
                <c:pt idx="7">
                  <c:v>128177.0</c:v>
                </c:pt>
                <c:pt idx="8">
                  <c:v>184685.0</c:v>
                </c:pt>
                <c:pt idx="9">
                  <c:v>195978.0</c:v>
                </c:pt>
                <c:pt idx="10">
                  <c:v>204889.0</c:v>
                </c:pt>
                <c:pt idx="11">
                  <c:v>199910.0</c:v>
                </c:pt>
                <c:pt idx="12">
                  <c:v>203044.0</c:v>
                </c:pt>
                <c:pt idx="13">
                  <c:v>183504.0</c:v>
                </c:pt>
                <c:pt idx="14">
                  <c:v>183133.0</c:v>
                </c:pt>
                <c:pt idx="15">
                  <c:v>184995.0</c:v>
                </c:pt>
                <c:pt idx="16">
                  <c:v>186261.0</c:v>
                </c:pt>
                <c:pt idx="17">
                  <c:v>187763.0</c:v>
                </c:pt>
                <c:pt idx="18">
                  <c:v>188968.0</c:v>
                </c:pt>
                <c:pt idx="19">
                  <c:v>189343.0</c:v>
                </c:pt>
                <c:pt idx="20">
                  <c:v>189528.0</c:v>
                </c:pt>
                <c:pt idx="21">
                  <c:v>189355.0</c:v>
                </c:pt>
                <c:pt idx="22">
                  <c:v>189680.0</c:v>
                </c:pt>
                <c:pt idx="23">
                  <c:v>189845.0</c:v>
                </c:pt>
                <c:pt idx="24">
                  <c:v>191767.0</c:v>
                </c:pt>
                <c:pt idx="25">
                  <c:v>193486.0</c:v>
                </c:pt>
                <c:pt idx="26">
                  <c:v>194522.0</c:v>
                </c:pt>
                <c:pt idx="27">
                  <c:v>198181.0</c:v>
                </c:pt>
                <c:pt idx="28">
                  <c:v>201595.0</c:v>
                </c:pt>
                <c:pt idx="29">
                  <c:v>203957.0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64-498E-81A4-951E1B16D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519040"/>
        <c:axId val="1618807936"/>
      </c:scatterChart>
      <c:valAx>
        <c:axId val="161851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807936"/>
        <c:crosses val="autoZero"/>
        <c:crossBetween val="midCat"/>
      </c:valAx>
      <c:valAx>
        <c:axId val="161880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Einwohnerzahl</a:t>
                </a:r>
              </a:p>
            </c:rich>
          </c:tx>
          <c:layout>
            <c:manualLayout>
              <c:xMode val="edge"/>
              <c:yMode val="edge"/>
              <c:x val="0.0363164721141375"/>
              <c:y val="0.364353034984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51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5" l="0.7" r="0.7" t="0.7874015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Verteilung</a:t>
            </a:r>
            <a:r>
              <a:rPr lang="en-US" baseline="0"/>
              <a:t> der Bevölkerung oberösterreichs nach Bezirken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'Diagramm C'!$B$1:$B$2</c:f>
              <c:strCache>
                <c:ptCount val="2"/>
                <c:pt idx="0">
                  <c:v>Bevölkerungszahl 2011</c:v>
                </c:pt>
                <c:pt idx="1">
                  <c:v>absolut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EB9F-43CB-8D20-1F4E16B56D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B9F-43CB-8D20-1F4E16B56D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EB9F-43CB-8D20-1F4E16B56D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B9F-43CB-8D20-1F4E16B56D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EB9F-43CB-8D20-1F4E16B56D1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B9F-43CB-8D20-1F4E16B56D1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B9F-43CB-8D20-1F4E16B56D1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B9F-43CB-8D20-1F4E16B56D1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B9F-43CB-8D20-1F4E16B56D1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9F-43CB-8D20-1F4E16B56D1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B9F-43CB-8D20-1F4E16B56D1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9F-43CB-8D20-1F4E16B56D1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B9F-43CB-8D20-1F4E16B56D1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9F-43CB-8D20-1F4E16B56D1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B9F-43CB-8D20-1F4E16B56D1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9F-43CB-8D20-1F4E16B56D1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B9F-43CB-8D20-1F4E16B56D1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9F-43CB-8D20-1F4E16B56D17}"/>
              </c:ext>
            </c:extLst>
          </c:dPt>
          <c:dLbls>
            <c:dLbl>
              <c:idx val="0"/>
              <c:layout>
                <c:manualLayout>
                  <c:x val="-0.00429184549356223"/>
                  <c:y val="-0.001921229586935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0286123032904149"/>
                  <c:y val="0.001921229586935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0429184549356234"/>
                  <c:y val="0.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0286123032904159"/>
                  <c:y val="0.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0143061516452074"/>
                  <c:y val="-7.0444271076076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0143061516452085"/>
                  <c:y val="-7.0444271076076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4910566795701E-16"/>
                  <c:y val="0.001921229586935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143061516452074"/>
                  <c:y val="-0.001921229586935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"/>
                  <c:y val="-0.00384245917387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0286123032904159"/>
                  <c:y val="-0.001921229586935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0143061516452074"/>
                  <c:y val="0.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0143061516452074"/>
                  <c:y val="-0.003842459173871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0"/>
                  <c:y val="-0.001921229586935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00286123032904149"/>
                  <c:y val="-0.003842459173871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0.011444921316166"/>
                  <c:y val="-1.40888542152152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.00286123032904149"/>
                  <c:y val="0.007684918347742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B9F-43CB-8D20-1F4E16B56D17}"/>
                </c:ext>
                <c:ext xmlns:c15="http://schemas.microsoft.com/office/drawing/2012/chart" uri="{CE6537A1-D6FC-4f65-9D91-7224C49458BB}">
                  <c15:layout>
                    <c:manualLayout>
                      <c:w val="0.145507868383405"/>
                      <c:h val="0.0292123715083165"/>
                    </c:manualLayout>
                  </c15:layout>
                </c:ext>
              </c:extLst>
            </c:dLbl>
            <c:dLbl>
              <c:idx val="16"/>
              <c:layout>
                <c:manualLayout>
                  <c:x val="0.0100143061516451"/>
                  <c:y val="0.02305475504322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0.0257510729613734"/>
                  <c:y val="0.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B9F-43CB-8D20-1F4E16B56D1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'Diagramm C'!$A$3:$A$20</c:f>
              <c:strCache>
                <c:ptCount val="18"/>
                <c:pt idx="0">
                  <c:v>Linz (Stadt)</c:v>
                </c:pt>
                <c:pt idx="1">
                  <c:v>Linz-Land</c:v>
                </c:pt>
                <c:pt idx="2">
                  <c:v>Vöcklabruck</c:v>
                </c:pt>
                <c:pt idx="3">
                  <c:v>Gmunden</c:v>
                </c:pt>
                <c:pt idx="4">
                  <c:v>Braunau am Inn</c:v>
                </c:pt>
                <c:pt idx="5">
                  <c:v>Urfahr-Umgebung</c:v>
                </c:pt>
                <c:pt idx="6">
                  <c:v>Wels-Land</c:v>
                </c:pt>
                <c:pt idx="7">
                  <c:v>Perg</c:v>
                </c:pt>
                <c:pt idx="8">
                  <c:v>Freistadt</c:v>
                </c:pt>
                <c:pt idx="9">
                  <c:v>Grieskirchen</c:v>
                </c:pt>
                <c:pt idx="10">
                  <c:v>Steyr-Land</c:v>
                </c:pt>
                <c:pt idx="11">
                  <c:v>Wels (Stadt)</c:v>
                </c:pt>
                <c:pt idx="12">
                  <c:v>Ried im Innkreis</c:v>
                </c:pt>
                <c:pt idx="13">
                  <c:v>Rohrbach</c:v>
                </c:pt>
                <c:pt idx="14">
                  <c:v>Schärding</c:v>
                </c:pt>
                <c:pt idx="15">
                  <c:v>Kirchdorf an der Krems</c:v>
                </c:pt>
                <c:pt idx="16">
                  <c:v>Steyr (Stadt)</c:v>
                </c:pt>
                <c:pt idx="17">
                  <c:v>Eferding</c:v>
                </c:pt>
              </c:strCache>
            </c:strRef>
          </c:cat>
          <c:val>
            <c:numRef>
              <c:f>'Diagramm C'!$B$3:$B$20</c:f>
              <c:numCache>
                <c:formatCode>#,##0</c:formatCode>
                <c:ptCount val="18"/>
                <c:pt idx="0">
                  <c:v>189889.0</c:v>
                </c:pt>
                <c:pt idx="1">
                  <c:v>139116.0</c:v>
                </c:pt>
                <c:pt idx="2">
                  <c:v>130316.0</c:v>
                </c:pt>
                <c:pt idx="3">
                  <c:v>99403.0</c:v>
                </c:pt>
                <c:pt idx="4">
                  <c:v>97826.0</c:v>
                </c:pt>
                <c:pt idx="5">
                  <c:v>81400.0</c:v>
                </c:pt>
                <c:pt idx="6">
                  <c:v>67945.0</c:v>
                </c:pt>
                <c:pt idx="7">
                  <c:v>65738.0</c:v>
                </c:pt>
                <c:pt idx="8">
                  <c:v>65113.0</c:v>
                </c:pt>
                <c:pt idx="9">
                  <c:v>62555.0</c:v>
                </c:pt>
                <c:pt idx="10">
                  <c:v>58700.0</c:v>
                </c:pt>
                <c:pt idx="11">
                  <c:v>58591.0</c:v>
                </c:pt>
                <c:pt idx="12">
                  <c:v>58553.0</c:v>
                </c:pt>
                <c:pt idx="13">
                  <c:v>56688.0</c:v>
                </c:pt>
                <c:pt idx="14">
                  <c:v>56426.0</c:v>
                </c:pt>
                <c:pt idx="15">
                  <c:v>55557.0</c:v>
                </c:pt>
                <c:pt idx="16">
                  <c:v>38205.0</c:v>
                </c:pt>
                <c:pt idx="17">
                  <c:v>31741.0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9F-43CB-8D20-1F4E16B56D1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5" l="0.7" r="0.7" t="0.7874015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Vergleich der Bevölkerungsentwicklung</a:t>
            </a:r>
            <a:r>
              <a:rPr lang="de-AT" b="1" baseline="0"/>
              <a:t> von drei Gemeinden </a:t>
            </a:r>
          </a:p>
          <a:p>
            <a:pPr>
              <a:defRPr/>
            </a:pPr>
            <a:r>
              <a:rPr lang="de-AT" b="1" baseline="0"/>
              <a:t>von 1869 - 2011</a:t>
            </a:r>
            <a:endParaRPr lang="de-AT" b="1"/>
          </a:p>
        </c:rich>
      </c:tx>
      <c:layout>
        <c:manualLayout>
          <c:xMode val="edge"/>
          <c:yMode val="edge"/>
          <c:x val="0.157136147156473"/>
          <c:y val="0.0307786766052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1215852938897"/>
          <c:y val="0.185719055979836"/>
          <c:w val="0.55574540881103"/>
          <c:h val="0.6012598425196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'Diagramm D'!$A$10</c:f>
              <c:strCache>
                <c:ptCount val="1"/>
                <c:pt idx="0">
                  <c:v>Linz-Stadt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'Diagramm D'!$B$7:$P$7</c:f>
              <c:numCache>
                <c:formatCode>General</c:formatCode>
                <c:ptCount val="15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  <c:pt idx="14">
                  <c:v>2011.0</c:v>
                </c:pt>
              </c:numCache>
            </c:numRef>
          </c:xVal>
          <c:yVal>
            <c:numRef>
              <c:f>'Diagramm D'!$B$10:$P$10</c:f>
              <c:numCache>
                <c:formatCode>General</c:formatCode>
                <c:ptCount val="15"/>
                <c:pt idx="0">
                  <c:v>56569.0</c:v>
                </c:pt>
                <c:pt idx="1">
                  <c:v>56569.0</c:v>
                </c:pt>
                <c:pt idx="2">
                  <c:v>65090.0</c:v>
                </c:pt>
                <c:pt idx="3">
                  <c:v>83356.0</c:v>
                </c:pt>
                <c:pt idx="4">
                  <c:v>97852.0</c:v>
                </c:pt>
                <c:pt idx="5">
                  <c:v>107463.0</c:v>
                </c:pt>
                <c:pt idx="6">
                  <c:v>115338.0</c:v>
                </c:pt>
                <c:pt idx="7">
                  <c:v>128177.0</c:v>
                </c:pt>
                <c:pt idx="8">
                  <c:v>184685.0</c:v>
                </c:pt>
                <c:pt idx="9">
                  <c:v>195978.0</c:v>
                </c:pt>
                <c:pt idx="10">
                  <c:v>204889.0</c:v>
                </c:pt>
                <c:pt idx="11">
                  <c:v>199910.0</c:v>
                </c:pt>
                <c:pt idx="12">
                  <c:v>203044.0</c:v>
                </c:pt>
                <c:pt idx="13">
                  <c:v>183504.0</c:v>
                </c:pt>
                <c:pt idx="14">
                  <c:v>189889.0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48-485C-BA2E-73E82B2E9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961776"/>
        <c:axId val="1618270576"/>
      </c:scatterChart>
      <c:scatterChart>
        <c:scatterStyle val="lineMarker"/>
        <c:varyColors val="0"/>
        <c:ser>
          <c:idx val="1"/>
          <c:order val="1"/>
          <c:tx>
            <c:strRef>
              <c:f>'Diagramm D'!$A$9</c:f>
              <c:strCache>
                <c:ptCount val="1"/>
                <c:pt idx="0">
                  <c:v>Wels-Stadt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'Diagramm D'!$B$7:$P$7</c:f>
              <c:numCache>
                <c:formatCode>General</c:formatCode>
                <c:ptCount val="15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  <c:pt idx="14">
                  <c:v>2011.0</c:v>
                </c:pt>
              </c:numCache>
            </c:numRef>
          </c:xVal>
          <c:yVal>
            <c:numRef>
              <c:f>'Diagramm D'!$B$9:$P$9</c:f>
              <c:numCache>
                <c:formatCode>#,##0</c:formatCode>
                <c:ptCount val="15"/>
                <c:pt idx="0">
                  <c:v>11704.0</c:v>
                </c:pt>
                <c:pt idx="1">
                  <c:v>13175.0</c:v>
                </c:pt>
                <c:pt idx="2">
                  <c:v>14735.0</c:v>
                </c:pt>
                <c:pt idx="3">
                  <c:v>17308.0</c:v>
                </c:pt>
                <c:pt idx="4">
                  <c:v>22015.0</c:v>
                </c:pt>
                <c:pt idx="5">
                  <c:v>24248.0</c:v>
                </c:pt>
                <c:pt idx="6">
                  <c:v>25956.0</c:v>
                </c:pt>
                <c:pt idx="7">
                  <c:v>29533.0</c:v>
                </c:pt>
                <c:pt idx="8">
                  <c:v>38120.0</c:v>
                </c:pt>
                <c:pt idx="9">
                  <c:v>41060.0</c:v>
                </c:pt>
                <c:pt idx="10">
                  <c:v>47527.0</c:v>
                </c:pt>
                <c:pt idx="11">
                  <c:v>51060.0</c:v>
                </c:pt>
                <c:pt idx="12">
                  <c:v>52594.0</c:v>
                </c:pt>
                <c:pt idx="13">
                  <c:v>56478.0</c:v>
                </c:pt>
                <c:pt idx="14">
                  <c:v>58591.0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48-485C-BA2E-73E82B2E9B80}"/>
            </c:ext>
          </c:extLst>
        </c:ser>
        <c:ser>
          <c:idx val="2"/>
          <c:order val="2"/>
          <c:tx>
            <c:strRef>
              <c:f>'Diagramm D'!$A$8</c:f>
              <c:strCache>
                <c:ptCount val="1"/>
                <c:pt idx="0">
                  <c:v>Reichenau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'Diagramm D'!$B$7:$P$7</c:f>
              <c:numCache>
                <c:formatCode>General</c:formatCode>
                <c:ptCount val="15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  <c:pt idx="14">
                  <c:v>2011.0</c:v>
                </c:pt>
              </c:numCache>
            </c:numRef>
          </c:xVal>
          <c:yVal>
            <c:numRef>
              <c:f>'Diagramm D'!$B$8:$P$8</c:f>
              <c:numCache>
                <c:formatCode>General</c:formatCode>
                <c:ptCount val="15"/>
                <c:pt idx="0">
                  <c:v>779.0</c:v>
                </c:pt>
                <c:pt idx="1">
                  <c:v>769.0</c:v>
                </c:pt>
                <c:pt idx="2">
                  <c:v>842.0</c:v>
                </c:pt>
                <c:pt idx="3">
                  <c:v>822.0</c:v>
                </c:pt>
                <c:pt idx="4">
                  <c:v>757.0</c:v>
                </c:pt>
                <c:pt idx="5">
                  <c:v>718.0</c:v>
                </c:pt>
                <c:pt idx="6">
                  <c:v>676.0</c:v>
                </c:pt>
                <c:pt idx="7">
                  <c:v>676.0</c:v>
                </c:pt>
                <c:pt idx="8">
                  <c:v>663.0</c:v>
                </c:pt>
                <c:pt idx="9">
                  <c:v>675.0</c:v>
                </c:pt>
                <c:pt idx="10">
                  <c:v>806.0</c:v>
                </c:pt>
                <c:pt idx="11">
                  <c:v>811.0</c:v>
                </c:pt>
                <c:pt idx="12">
                  <c:v>904.0</c:v>
                </c:pt>
                <c:pt idx="13">
                  <c:v>1160.0</c:v>
                </c:pt>
                <c:pt idx="14">
                  <c:v>1238.0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48-485C-BA2E-73E82B2E9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267824"/>
        <c:axId val="1618394784"/>
      </c:scatterChart>
      <c:valAx>
        <c:axId val="161896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Jahr</a:t>
                </a:r>
              </a:p>
            </c:rich>
          </c:tx>
          <c:layout>
            <c:manualLayout>
              <c:xMode val="edge"/>
              <c:yMode val="edge"/>
              <c:x val="0.407608647707833"/>
              <c:y val="0.8696006979975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70576"/>
        <c:crosses val="autoZero"/>
        <c:crossBetween val="midCat"/>
      </c:valAx>
      <c:valAx>
        <c:axId val="161827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Einwohnerzahl</a:t>
                </a:r>
              </a:p>
            </c:rich>
          </c:tx>
          <c:layout>
            <c:manualLayout>
              <c:xMode val="edge"/>
              <c:yMode val="edge"/>
              <c:x val="0.045206506643142"/>
              <c:y val="0.402114889537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961776"/>
        <c:crosses val="autoZero"/>
        <c:crossBetween val="midCat"/>
      </c:valAx>
      <c:valAx>
        <c:axId val="16183947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Einwohnerzahl</a:t>
                </a:r>
              </a:p>
            </c:rich>
          </c:tx>
          <c:layout>
            <c:manualLayout>
              <c:xMode val="edge"/>
              <c:yMode val="edge"/>
              <c:x val="0.75917039703875"/>
              <c:y val="0.4048508676497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267824"/>
        <c:crosses val="max"/>
        <c:crossBetween val="midCat"/>
      </c:valAx>
      <c:valAx>
        <c:axId val="161826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839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9939141785929"/>
          <c:y val="0.432359296401219"/>
          <c:w val="0.11555669470158"/>
          <c:h val="0.138509861369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5" l="0.7" r="0.7" t="0.7874015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400" b="1" i="0" baseline="0">
                <a:effectLst/>
              </a:rPr>
              <a:t>Prozentuelle Bevölkerungsentwicklung von 1869 bis 2001 der Gemeinden Reichenau im Mühlkreis, Wels-Stadt und Linz-Stadt</a:t>
            </a:r>
            <a:endParaRPr lang="de-AT" sz="1400" b="1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de-A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3657723307555"/>
          <c:y val="0.194844271275688"/>
          <c:w val="0.685315542380993"/>
          <c:h val="0.528824706774229"/>
        </c:manualLayout>
      </c:layout>
      <c:barChart>
        <c:barDir val="col"/>
        <c:grouping val="clustered"/>
        <c:varyColors val="0"/>
        <c:ser>
          <c:idx val="0"/>
          <c:order val="0"/>
          <c:tx>
            <c:v>Reichenau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'Diagramm E'!$B$1:$O$1</c:f>
              <c:numCache>
                <c:formatCode>General</c:formatCode>
                <c:ptCount val="14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</c:numCache>
            </c:numRef>
          </c:cat>
          <c:val>
            <c:numRef>
              <c:f>'Diagramm E'!$B$3:$O$3</c:f>
              <c:numCache>
                <c:formatCode>0.00%</c:formatCode>
                <c:ptCount val="14"/>
                <c:pt idx="0">
                  <c:v>0.671551724137931</c:v>
                </c:pt>
                <c:pt idx="1">
                  <c:v>0.662931034482758</c:v>
                </c:pt>
                <c:pt idx="2">
                  <c:v>0.725862068965517</c:v>
                </c:pt>
                <c:pt idx="3">
                  <c:v>0.708620689655172</c:v>
                </c:pt>
                <c:pt idx="4">
                  <c:v>0.652586206896552</c:v>
                </c:pt>
                <c:pt idx="5">
                  <c:v>0.618965517241379</c:v>
                </c:pt>
                <c:pt idx="6">
                  <c:v>0.582758620689655</c:v>
                </c:pt>
                <c:pt idx="7">
                  <c:v>0.582758620689655</c:v>
                </c:pt>
                <c:pt idx="8">
                  <c:v>0.571551724137931</c:v>
                </c:pt>
                <c:pt idx="9">
                  <c:v>0.581896551724138</c:v>
                </c:pt>
                <c:pt idx="10">
                  <c:v>0.694827586206896</c:v>
                </c:pt>
                <c:pt idx="11">
                  <c:v>0.699137931034483</c:v>
                </c:pt>
                <c:pt idx="12">
                  <c:v>0.779310344827586</c:v>
                </c:pt>
                <c:pt idx="13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6-44CA-8B1F-4647470498EC}"/>
            </c:ext>
          </c:extLst>
        </c:ser>
        <c:ser>
          <c:idx val="1"/>
          <c:order val="1"/>
          <c:tx>
            <c:v>Wels-Stadt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'Diagramm E'!$B$1:$O$1</c:f>
              <c:numCache>
                <c:formatCode>General</c:formatCode>
                <c:ptCount val="14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</c:numCache>
            </c:numRef>
          </c:cat>
          <c:val>
            <c:numRef>
              <c:f>'Diagramm E'!$B$5:$O$5</c:f>
              <c:numCache>
                <c:formatCode>0.00%</c:formatCode>
                <c:ptCount val="14"/>
                <c:pt idx="0">
                  <c:v>0.207231134246963</c:v>
                </c:pt>
                <c:pt idx="1">
                  <c:v>0.233276674103191</c:v>
                </c:pt>
                <c:pt idx="2">
                  <c:v>0.260898048797762</c:v>
                </c:pt>
                <c:pt idx="3">
                  <c:v>0.306455611034385</c:v>
                </c:pt>
                <c:pt idx="4">
                  <c:v>0.389797797372428</c:v>
                </c:pt>
                <c:pt idx="5">
                  <c:v>0.429335316406388</c:v>
                </c:pt>
                <c:pt idx="6">
                  <c:v>0.45957718049506</c:v>
                </c:pt>
                <c:pt idx="7">
                  <c:v>0.522911576188959</c:v>
                </c:pt>
                <c:pt idx="8">
                  <c:v>0.674953079075038</c:v>
                </c:pt>
                <c:pt idx="9">
                  <c:v>0.727008746768653</c:v>
                </c:pt>
                <c:pt idx="10">
                  <c:v>0.841513509685187</c:v>
                </c:pt>
                <c:pt idx="11">
                  <c:v>0.904068840964623</c:v>
                </c:pt>
                <c:pt idx="12">
                  <c:v>0.931229859414285</c:v>
                </c:pt>
                <c:pt idx="13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6-44CA-8B1F-4647470498EC}"/>
            </c:ext>
          </c:extLst>
        </c:ser>
        <c:ser>
          <c:idx val="2"/>
          <c:order val="2"/>
          <c:tx>
            <c:v>Linz-Stadt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'Diagramm E'!$B$1:$O$1</c:f>
              <c:numCache>
                <c:formatCode>General</c:formatCode>
                <c:ptCount val="14"/>
                <c:pt idx="0">
                  <c:v>1869.0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1923.0</c:v>
                </c:pt>
                <c:pt idx="6">
                  <c:v>1934.0</c:v>
                </c:pt>
                <c:pt idx="7">
                  <c:v>1939.0</c:v>
                </c:pt>
                <c:pt idx="8">
                  <c:v>1951.0</c:v>
                </c:pt>
                <c:pt idx="9">
                  <c:v>1961.0</c:v>
                </c:pt>
                <c:pt idx="10">
                  <c:v>1971.0</c:v>
                </c:pt>
                <c:pt idx="11">
                  <c:v>1981.0</c:v>
                </c:pt>
                <c:pt idx="12">
                  <c:v>1991.0</c:v>
                </c:pt>
                <c:pt idx="13">
                  <c:v>2001.0</c:v>
                </c:pt>
              </c:numCache>
            </c:numRef>
          </c:cat>
          <c:val>
            <c:numRef>
              <c:f>'Diagramm E'!$B$7:$O$7</c:f>
              <c:numCache>
                <c:formatCode>0.00%</c:formatCode>
                <c:ptCount val="14"/>
                <c:pt idx="0">
                  <c:v>0.308271209346935</c:v>
                </c:pt>
                <c:pt idx="1">
                  <c:v>0.308271209346935</c:v>
                </c:pt>
                <c:pt idx="2">
                  <c:v>0.354706164443282</c:v>
                </c:pt>
                <c:pt idx="3">
                  <c:v>0.454246228965036</c:v>
                </c:pt>
                <c:pt idx="4">
                  <c:v>0.533241782195483</c:v>
                </c:pt>
                <c:pt idx="5">
                  <c:v>0.585616662307089</c:v>
                </c:pt>
                <c:pt idx="6">
                  <c:v>0.628531258174209</c:v>
                </c:pt>
                <c:pt idx="7">
                  <c:v>0.698497035486965</c:v>
                </c:pt>
                <c:pt idx="8">
                  <c:v>1.006435827011945</c:v>
                </c:pt>
                <c:pt idx="9">
                  <c:v>1.067976719853518</c:v>
                </c:pt>
                <c:pt idx="10">
                  <c:v>1.11653696922138</c:v>
                </c:pt>
                <c:pt idx="11">
                  <c:v>1.089404045688377</c:v>
                </c:pt>
                <c:pt idx="12">
                  <c:v>1.106482692475368</c:v>
                </c:pt>
                <c:pt idx="13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6-44CA-8B1F-464747049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8967440"/>
        <c:axId val="1738024144"/>
      </c:barChart>
      <c:catAx>
        <c:axId val="161896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Jahr</a:t>
                </a:r>
              </a:p>
            </c:rich>
          </c:tx>
          <c:layout>
            <c:manualLayout>
              <c:xMode val="edge"/>
              <c:yMode val="edge"/>
              <c:x val="0.478068124276329"/>
              <c:y val="0.785068725716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8024144"/>
        <c:crosses val="autoZero"/>
        <c:auto val="1"/>
        <c:lblAlgn val="ctr"/>
        <c:lblOffset val="100"/>
        <c:noMultiLvlLbl val="0"/>
      </c:catAx>
      <c:valAx>
        <c:axId val="173802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Prozent</a:t>
                </a:r>
              </a:p>
            </c:rich>
          </c:tx>
          <c:layout>
            <c:manualLayout>
              <c:xMode val="edge"/>
              <c:yMode val="edge"/>
              <c:x val="0.0551398119862663"/>
              <c:y val="0.395404358269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896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3632576079915"/>
          <c:y val="0.418384619524909"/>
          <c:w val="0.0994989595344275"/>
          <c:h val="0.146633867587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5" l="0.7" r="0.7" t="0.7874015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Bevölkerungsdichte der</a:t>
            </a:r>
            <a:r>
              <a:rPr lang="en-US" b="1" baseline="0"/>
              <a:t> oberösterreichischen Bezirke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282515468693"/>
          <c:y val="0.080021588567233"/>
          <c:w val="0.712532129373372"/>
          <c:h val="0.7119885010470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'Diagramm F'!$D$1</c:f>
              <c:strCache>
                <c:ptCount val="1"/>
                <c:pt idx="0">
                  <c:v>Bevölkerungsdichte in Einwohner/km²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F'!$A$2:$A$19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Linz-Land</c:v>
                </c:pt>
                <c:pt idx="4">
                  <c:v>Wels-Land</c:v>
                </c:pt>
                <c:pt idx="5">
                  <c:v>Urfahr-Umgebung</c:v>
                </c:pt>
                <c:pt idx="6">
                  <c:v>Eferding</c:v>
                </c:pt>
                <c:pt idx="7">
                  <c:v>Vöcklabruck</c:v>
                </c:pt>
                <c:pt idx="8">
                  <c:v>Grieskirchen</c:v>
                </c:pt>
                <c:pt idx="9">
                  <c:v>Perg</c:v>
                </c:pt>
                <c:pt idx="10">
                  <c:v>Ried im Innkreis</c:v>
                </c:pt>
                <c:pt idx="11">
                  <c:v>Braunau am Inn</c:v>
                </c:pt>
                <c:pt idx="12">
                  <c:v>Schärding</c:v>
                </c:pt>
                <c:pt idx="13">
                  <c:v>Gmunden</c:v>
                </c:pt>
                <c:pt idx="14">
                  <c:v>Rohrbach</c:v>
                </c:pt>
                <c:pt idx="15">
                  <c:v>Freistadt</c:v>
                </c:pt>
                <c:pt idx="16">
                  <c:v>Steyr-Land</c:v>
                </c:pt>
                <c:pt idx="17">
                  <c:v>Kirchdorf an der Krems</c:v>
                </c:pt>
              </c:strCache>
            </c:strRef>
          </c:cat>
          <c:val>
            <c:numRef>
              <c:f>'Diagramm F'!$D$2:$D$19</c:f>
              <c:numCache>
                <c:formatCode>#,##0.00</c:formatCode>
                <c:ptCount val="18"/>
                <c:pt idx="0">
                  <c:v>1978.010416666667</c:v>
                </c:pt>
                <c:pt idx="1">
                  <c:v>1441.698113207547</c:v>
                </c:pt>
                <c:pt idx="2">
                  <c:v>1276.492374727669</c:v>
                </c:pt>
                <c:pt idx="3">
                  <c:v>302.3603564442512</c:v>
                </c:pt>
                <c:pt idx="4">
                  <c:v>148.3191442916394</c:v>
                </c:pt>
                <c:pt idx="5">
                  <c:v>125.1729970782716</c:v>
                </c:pt>
                <c:pt idx="6">
                  <c:v>122.268875192604</c:v>
                </c:pt>
                <c:pt idx="7">
                  <c:v>120.0515891294334</c:v>
                </c:pt>
                <c:pt idx="8">
                  <c:v>108.0583865952669</c:v>
                </c:pt>
                <c:pt idx="9">
                  <c:v>107.204827136334</c:v>
                </c:pt>
                <c:pt idx="10">
                  <c:v>100.1590831337667</c:v>
                </c:pt>
                <c:pt idx="11">
                  <c:v>94.00019217834149</c:v>
                </c:pt>
                <c:pt idx="12">
                  <c:v>91.245148771022</c:v>
                </c:pt>
                <c:pt idx="13">
                  <c:v>69.42035058314127</c:v>
                </c:pt>
                <c:pt idx="14">
                  <c:v>68.48858281986226</c:v>
                </c:pt>
                <c:pt idx="15">
                  <c:v>65.45993766964913</c:v>
                </c:pt>
                <c:pt idx="16">
                  <c:v>60.29170090386195</c:v>
                </c:pt>
                <c:pt idx="17">
                  <c:v>44.81848983543079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B1-4F5C-B1BC-F6CDE7F81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38053904"/>
        <c:axId val="1738057296"/>
      </c:barChart>
      <c:catAx>
        <c:axId val="1738053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Bezirke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8057296"/>
        <c:crosses val="autoZero"/>
        <c:auto val="1"/>
        <c:lblAlgn val="ctr"/>
        <c:lblOffset val="100"/>
        <c:noMultiLvlLbl val="0"/>
      </c:catAx>
      <c:valAx>
        <c:axId val="1738057296"/>
        <c:scaling>
          <c:orientation val="minMax"/>
          <c:max val="20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000" b="1"/>
                  <a:t>Einwohner/km²</a:t>
                </a:r>
                <a:endParaRPr lang="de-AT" b="1"/>
              </a:p>
            </c:rich>
          </c:tx>
          <c:layout>
            <c:manualLayout>
              <c:xMode val="edge"/>
              <c:yMode val="edge"/>
              <c:x val="0.479213279326733"/>
              <c:y val="0.850690288831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805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5" l="0.7" r="0.7" t="0.7874015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Absolutes Minimum und Maximum der Lufttemperatur in Linz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2613690698133"/>
          <c:y val="0.171713021928036"/>
          <c:w val="0.666576711337267"/>
          <c:h val="0.50225930921981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222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'Diagramm G'!$A$3:$A$14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G'!$B$3:$B$14</c:f>
              <c:numCache>
                <c:formatCode>0.0</c:formatCode>
                <c:ptCount val="12"/>
                <c:pt idx="0">
                  <c:v>13.7</c:v>
                </c:pt>
                <c:pt idx="1">
                  <c:v>17.0</c:v>
                </c:pt>
                <c:pt idx="2">
                  <c:v>23.5</c:v>
                </c:pt>
                <c:pt idx="3">
                  <c:v>28.0</c:v>
                </c:pt>
                <c:pt idx="4">
                  <c:v>31.0</c:v>
                </c:pt>
                <c:pt idx="5">
                  <c:v>32.2</c:v>
                </c:pt>
                <c:pt idx="6">
                  <c:v>36.2</c:v>
                </c:pt>
                <c:pt idx="7">
                  <c:v>36.2</c:v>
                </c:pt>
                <c:pt idx="8">
                  <c:v>31.4</c:v>
                </c:pt>
                <c:pt idx="9">
                  <c:v>26.0</c:v>
                </c:pt>
                <c:pt idx="10">
                  <c:v>23.0</c:v>
                </c:pt>
                <c:pt idx="11">
                  <c:v>13.4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E7-4579-A849-9D75B7F2537D}"/>
            </c:ext>
          </c:extLst>
        </c:ser>
        <c:ser>
          <c:idx val="1"/>
          <c:order val="1"/>
          <c:tx>
            <c:v>Minimum</c:v>
          </c:tx>
          <c:spPr>
            <a:ln w="2222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'Diagramm G'!$A$3:$A$14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G'!$C$3:$C$14</c:f>
              <c:numCache>
                <c:formatCode>0.0</c:formatCode>
                <c:ptCount val="12"/>
                <c:pt idx="0">
                  <c:v>-22.0</c:v>
                </c:pt>
                <c:pt idx="1">
                  <c:v>-20.0</c:v>
                </c:pt>
                <c:pt idx="2">
                  <c:v>-18.7</c:v>
                </c:pt>
                <c:pt idx="3">
                  <c:v>-2.0</c:v>
                </c:pt>
                <c:pt idx="4">
                  <c:v>-0.7</c:v>
                </c:pt>
                <c:pt idx="5">
                  <c:v>3.0</c:v>
                </c:pt>
                <c:pt idx="6">
                  <c:v>7.3</c:v>
                </c:pt>
                <c:pt idx="7">
                  <c:v>6.1</c:v>
                </c:pt>
                <c:pt idx="8">
                  <c:v>1.6</c:v>
                </c:pt>
                <c:pt idx="9">
                  <c:v>-4.5</c:v>
                </c:pt>
                <c:pt idx="10">
                  <c:v>-10.6</c:v>
                </c:pt>
                <c:pt idx="11">
                  <c:v>-20.0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E7-4579-A849-9D75B7F25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tx1">
                  <a:lumMod val="35000"/>
                  <a:lumOff val="65000"/>
                </a:schemeClr>
              </a:solidFill>
            </a:ln>
            <a:effectLst/>
          </c:spPr>
        </c:hiLowLines>
        <c:marker val="1"/>
        <c:smooth val="0"/>
        <c:axId val="1616813632"/>
        <c:axId val="1616860400"/>
      </c:lineChart>
      <c:catAx>
        <c:axId val="161681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Monat</a:t>
                </a:r>
              </a:p>
            </c:rich>
          </c:tx>
          <c:layout>
            <c:manualLayout>
              <c:xMode val="edge"/>
              <c:yMode val="edge"/>
              <c:x val="0.441411795670388"/>
              <c:y val="0.74153653104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6860400"/>
        <c:crosses val="autoZero"/>
        <c:auto val="1"/>
        <c:lblAlgn val="ctr"/>
        <c:lblOffset val="100"/>
        <c:tickMarkSkip val="1"/>
        <c:noMultiLvlLbl val="1"/>
      </c:catAx>
      <c:valAx>
        <c:axId val="161686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Lufttemperatur</a:t>
                </a:r>
                <a:r>
                  <a:rPr lang="de-AT"/>
                  <a:t> (C°)</a:t>
                </a:r>
              </a:p>
            </c:rich>
          </c:tx>
          <c:layout>
            <c:manualLayout>
              <c:xMode val="edge"/>
              <c:yMode val="edge"/>
              <c:x val="0.0333333333333333"/>
              <c:y val="0.265427967337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681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2999188471915"/>
          <c:y val="0.402437870564984"/>
          <c:w val="0.118031452196609"/>
          <c:h val="0.107570474009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5" l="0.7" r="0.7" t="0.7874015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Klimadiagramm</a:t>
            </a:r>
            <a:r>
              <a:rPr lang="de-AT" b="1" baseline="0"/>
              <a:t> Linz</a:t>
            </a:r>
          </a:p>
        </c:rich>
      </c:tx>
      <c:layout>
        <c:manualLayout>
          <c:xMode val="edge"/>
          <c:yMode val="edge"/>
          <c:x val="0.359319335083115"/>
          <c:y val="0.0323325635103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2068520152191"/>
          <c:y val="0.120324381267281"/>
          <c:w val="0.743648661982833"/>
          <c:h val="0.577069288255573"/>
        </c:manualLayout>
      </c:layout>
      <c:lineChart>
        <c:grouping val="standard"/>
        <c:varyColors val="0"/>
        <c:ser>
          <c:idx val="0"/>
          <c:order val="0"/>
          <c:tx>
            <c:v>Monatsmitteltemperatur (C°)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 H'!$A$4:$A$15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H'!$B$4:$B$15</c:f>
              <c:numCache>
                <c:formatCode>0.0</c:formatCode>
                <c:ptCount val="12"/>
                <c:pt idx="0">
                  <c:v>-1.3</c:v>
                </c:pt>
                <c:pt idx="1">
                  <c:v>1.1</c:v>
                </c:pt>
                <c:pt idx="2">
                  <c:v>5.0</c:v>
                </c:pt>
                <c:pt idx="3">
                  <c:v>9.8</c:v>
                </c:pt>
                <c:pt idx="4">
                  <c:v>14.5</c:v>
                </c:pt>
                <c:pt idx="5">
                  <c:v>17.5</c:v>
                </c:pt>
                <c:pt idx="6">
                  <c:v>19.1</c:v>
                </c:pt>
                <c:pt idx="7">
                  <c:v>18.6</c:v>
                </c:pt>
                <c:pt idx="8">
                  <c:v>15.2</c:v>
                </c:pt>
                <c:pt idx="9">
                  <c:v>10.1</c:v>
                </c:pt>
                <c:pt idx="10">
                  <c:v>4.2</c:v>
                </c:pt>
                <c:pt idx="11">
                  <c:v>0.2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155-4EA6-9C3F-3A8C5471E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211280"/>
        <c:axId val="1698314160"/>
      </c:lineChart>
      <c:lineChart>
        <c:grouping val="standard"/>
        <c:varyColors val="0"/>
        <c:ser>
          <c:idx val="1"/>
          <c:order val="1"/>
          <c:tx>
            <c:v>Monatsniederschlag (in mm)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 H'!$A$4:$A$15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H'!$C$4:$C$15</c:f>
              <c:numCache>
                <c:formatCode>0</c:formatCode>
                <c:ptCount val="12"/>
                <c:pt idx="0">
                  <c:v>51.0</c:v>
                </c:pt>
                <c:pt idx="1">
                  <c:v>47.0</c:v>
                </c:pt>
                <c:pt idx="2">
                  <c:v>52.0</c:v>
                </c:pt>
                <c:pt idx="3">
                  <c:v>53.0</c:v>
                </c:pt>
                <c:pt idx="4">
                  <c:v>66.0</c:v>
                </c:pt>
                <c:pt idx="5">
                  <c:v>83.0</c:v>
                </c:pt>
                <c:pt idx="6">
                  <c:v>82.0</c:v>
                </c:pt>
                <c:pt idx="7">
                  <c:v>73.0</c:v>
                </c:pt>
                <c:pt idx="8">
                  <c:v>51.0</c:v>
                </c:pt>
                <c:pt idx="9">
                  <c:v>42.0</c:v>
                </c:pt>
                <c:pt idx="10">
                  <c:v>48.0</c:v>
                </c:pt>
                <c:pt idx="11">
                  <c:v>60.0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155-4EA6-9C3F-3A8C5471E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86608"/>
        <c:axId val="1697936960"/>
      </c:lineChart>
      <c:dateAx>
        <c:axId val="169821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8314160"/>
        <c:crosses val="autoZero"/>
        <c:auto val="0"/>
        <c:lblOffset val="100"/>
        <c:baseTimeUnit val="days"/>
        <c:minorUnit val="1.0"/>
      </c:dateAx>
      <c:valAx>
        <c:axId val="1698314160"/>
        <c:scaling>
          <c:orientation val="minMax"/>
          <c:max val="6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Monatstemperatur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8211280"/>
        <c:crosses val="autoZero"/>
        <c:crossBetween val="between"/>
      </c:valAx>
      <c:valAx>
        <c:axId val="16979369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Monatsniederschlag [mm]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7986608"/>
        <c:crosses val="max"/>
        <c:crossBetween val="between"/>
      </c:valAx>
      <c:catAx>
        <c:axId val="169798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7936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312861433789"/>
          <c:y val="0.818734456326492"/>
          <c:w val="0.582782066658287"/>
          <c:h val="0.0547448947270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span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5" l="0.7" r="0.7" t="0.7874015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500" b="1">
                <a:solidFill>
                  <a:sysClr val="windowText" lastClr="000000"/>
                </a:solidFill>
              </a:rPr>
              <a:t>Zahl</a:t>
            </a:r>
            <a:r>
              <a:rPr lang="de-AT" sz="1500" b="1" baseline="0">
                <a:solidFill>
                  <a:sysClr val="windowText" lastClr="000000"/>
                </a:solidFill>
              </a:rPr>
              <a:t> der trüben, restlichen und heiteren Tage in Linz</a:t>
            </a:r>
            <a:endParaRPr lang="de-AT" sz="15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245068156803"/>
          <c:y val="0.0307889672867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1136511161911"/>
          <c:y val="0.113123797305965"/>
          <c:w val="0.727486307574385"/>
          <c:h val="0.624455612067093"/>
        </c:manualLayout>
      </c:layout>
      <c:barChart>
        <c:barDir val="col"/>
        <c:grouping val="stacked"/>
        <c:varyColors val="0"/>
        <c:ser>
          <c:idx val="0"/>
          <c:order val="0"/>
          <c:tx>
            <c:v>trübe Tage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'Diagramm I'!$A$3:$A$14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I'!$B$3:$B$14</c:f>
              <c:numCache>
                <c:formatCode>0</c:formatCode>
                <c:ptCount val="12"/>
                <c:pt idx="0">
                  <c:v>20.0</c:v>
                </c:pt>
                <c:pt idx="1">
                  <c:v>14.0</c:v>
                </c:pt>
                <c:pt idx="2">
                  <c:v>14.0</c:v>
                </c:pt>
                <c:pt idx="3">
                  <c:v>12.0</c:v>
                </c:pt>
                <c:pt idx="4">
                  <c:v>11.0</c:v>
                </c:pt>
                <c:pt idx="5">
                  <c:v>10.0</c:v>
                </c:pt>
                <c:pt idx="6">
                  <c:v>9.0</c:v>
                </c:pt>
                <c:pt idx="7">
                  <c:v>9.0</c:v>
                </c:pt>
                <c:pt idx="8">
                  <c:v>10.0</c:v>
                </c:pt>
                <c:pt idx="9">
                  <c:v>12.0</c:v>
                </c:pt>
                <c:pt idx="10">
                  <c:v>19.0</c:v>
                </c:pt>
                <c:pt idx="11">
                  <c:v>22.0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3-4250-B172-4F1807E20E15}"/>
            </c:ext>
          </c:extLst>
        </c:ser>
        <c:ser>
          <c:idx val="1"/>
          <c:order val="1"/>
          <c:tx>
            <c:v>restliche Tage</c:v>
          </c:tx>
          <c:spPr>
            <a:pattFill prst="dkDn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'Diagramm I'!$A$3:$A$14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I'!$C$3:$C$14</c:f>
              <c:numCache>
                <c:formatCode>General</c:formatCode>
                <c:ptCount val="12"/>
                <c:pt idx="0">
                  <c:v>9.0</c:v>
                </c:pt>
                <c:pt idx="1">
                  <c:v>11.0</c:v>
                </c:pt>
                <c:pt idx="2">
                  <c:v>12.0</c:v>
                </c:pt>
                <c:pt idx="3">
                  <c:v>13.0</c:v>
                </c:pt>
                <c:pt idx="4">
                  <c:v>15.0</c:v>
                </c:pt>
                <c:pt idx="5">
                  <c:v>15.0</c:v>
                </c:pt>
                <c:pt idx="6">
                  <c:v>15.0</c:v>
                </c:pt>
                <c:pt idx="7">
                  <c:v>14.0</c:v>
                </c:pt>
                <c:pt idx="8">
                  <c:v>13.0</c:v>
                </c:pt>
                <c:pt idx="9">
                  <c:v>14.0</c:v>
                </c:pt>
                <c:pt idx="10">
                  <c:v>9.0</c:v>
                </c:pt>
                <c:pt idx="11">
                  <c:v>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B3-4250-B172-4F1807E20E15}"/>
            </c:ext>
          </c:extLst>
        </c:ser>
        <c:ser>
          <c:idx val="2"/>
          <c:order val="2"/>
          <c:tx>
            <c:v>heitere Tage</c:v>
          </c:tx>
          <c:spPr>
            <a:pattFill prst="pct1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'Diagramm I'!$A$3:$A$14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I'!$D$3:$D$14</c:f>
              <c:numCache>
                <c:formatCode>0</c:formatCode>
                <c:ptCount val="12"/>
                <c:pt idx="0">
                  <c:v>2.0</c:v>
                </c:pt>
                <c:pt idx="1">
                  <c:v>3.0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  <c:pt idx="6">
                  <c:v>7.0</c:v>
                </c:pt>
                <c:pt idx="7">
                  <c:v>8.0</c:v>
                </c:pt>
                <c:pt idx="8">
                  <c:v>7.0</c:v>
                </c:pt>
                <c:pt idx="9">
                  <c:v>5.0</c:v>
                </c:pt>
                <c:pt idx="10">
                  <c:v>2.0</c:v>
                </c:pt>
                <c:pt idx="11">
                  <c:v>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B3-4250-B172-4F1807E20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8197360"/>
        <c:axId val="1697982672"/>
      </c:barChart>
      <c:catAx>
        <c:axId val="1698197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>
                    <a:solidFill>
                      <a:sysClr val="windowText" lastClr="000000"/>
                    </a:solidFill>
                  </a:rPr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7982672"/>
        <c:crosses val="autoZero"/>
        <c:auto val="1"/>
        <c:lblAlgn val="ctr"/>
        <c:lblOffset val="100"/>
        <c:noMultiLvlLbl val="0"/>
      </c:catAx>
      <c:valAx>
        <c:axId val="169798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>
                    <a:solidFill>
                      <a:sysClr val="windowText" lastClr="000000"/>
                    </a:solidFill>
                  </a:rPr>
                  <a:t>Anzahl der Tage</a:t>
                </a:r>
              </a:p>
            </c:rich>
          </c:tx>
          <c:layout>
            <c:manualLayout>
              <c:xMode val="edge"/>
              <c:yMode val="edge"/>
              <c:x val="0.0417102700872069"/>
              <c:y val="0.3411140797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819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321803358651"/>
          <c:y val="0.430038031647583"/>
          <c:w val="0.116162497386942"/>
          <c:h val="0.124760370316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5" l="0.7" r="0.7" t="0.7874015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511174</xdr:colOff>
      <xdr:row>2</xdr:row>
      <xdr:rowOff>92074</xdr:rowOff>
    </xdr:from>
    <xdr:to>
      <xdr:col>10</xdr:col>
      <xdr:colOff>273049</xdr:colOff>
      <xdr:row>22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56B0814-5974-4CC3-936C-A041B8DC6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0.67704</cdr:x>
      <cdr:y>0.86676</cdr:y>
    </cdr:from>
    <cdr:to>
      <cdr:x>1</cdr:x>
      <cdr:y>1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xmlns="" id="{20968CA0-CACA-477C-BFB6-D8E950CC793B}"/>
            </a:ext>
          </a:extLst>
        </cdr:cNvPr>
        <cdr:cNvSpPr txBox="1"/>
      </cdr:nvSpPr>
      <cdr:spPr>
        <a:xfrm xmlns:a="http://schemas.openxmlformats.org/drawingml/2006/main">
          <a:off x="5457826" y="3800476"/>
          <a:ext cx="2603500" cy="58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0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1000" i="1">
              <a:effectLst/>
              <a:latin typeface="+mn-lt"/>
              <a:ea typeface="+mn-ea"/>
              <a:cs typeface="+mn-cs"/>
            </a:rPr>
            <a:t>Statistik Austria: Volkszählung 2001,</a:t>
          </a:r>
          <a:endParaRPr lang="de-AT" sz="1000">
            <a:effectLst/>
          </a:endParaRPr>
        </a:p>
        <a:p xmlns:a="http://schemas.openxmlformats.org/drawingml/2006/main">
          <a:r>
            <a:rPr lang="de-AT" sz="1000" i="1">
              <a:effectLst/>
              <a:latin typeface="+mn-lt"/>
              <a:ea typeface="+mn-ea"/>
              <a:cs typeface="+mn-cs"/>
            </a:rPr>
            <a:t>Ein Blick auf die Gemeinde.</a:t>
          </a:r>
          <a:endParaRPr lang="de-AT" sz="1000">
            <a:effectLst/>
          </a:endParaRPr>
        </a:p>
        <a:p xmlns:a="http://schemas.openxmlformats.org/drawingml/2006/main">
          <a:r>
            <a:rPr lang="de-AT" sz="1000" i="1" baseline="0">
              <a:effectLst/>
              <a:latin typeface="+mn-lt"/>
              <a:ea typeface="+mn-ea"/>
              <a:cs typeface="+mn-cs"/>
            </a:rPr>
            <a:t>Entwurf und Zeichnung: Andreas Hepp (2019)</a:t>
          </a:r>
          <a:endParaRPr lang="de-AT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130174</xdr:colOff>
      <xdr:row>0</xdr:row>
      <xdr:rowOff>139700</xdr:rowOff>
    </xdr:from>
    <xdr:to>
      <xdr:col>15</xdr:col>
      <xdr:colOff>590550</xdr:colOff>
      <xdr:row>30</xdr:row>
      <xdr:rowOff>165099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A83312FE-2838-4563-A0A7-EA7048DD2C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0.71131</cdr:x>
      <cdr:y>0.88889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52A49A94-6EE8-4339-B9F4-45D8E425623F}"/>
            </a:ext>
          </a:extLst>
        </cdr:cNvPr>
        <cdr:cNvSpPr txBox="1"/>
      </cdr:nvSpPr>
      <cdr:spPr>
        <a:xfrm xmlns:a="http://schemas.openxmlformats.org/drawingml/2006/main">
          <a:off x="6289676" y="5232399"/>
          <a:ext cx="2552700" cy="654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 b="1" i="1">
              <a:effectLst/>
              <a:latin typeface="+mn-lt"/>
              <a:ea typeface="+mn-ea"/>
              <a:cs typeface="+mn-cs"/>
            </a:rPr>
            <a:t>Quellen:  </a:t>
          </a:r>
          <a:r>
            <a:rPr lang="de-AT" sz="900" i="1">
              <a:effectLst/>
              <a:latin typeface="+mn-lt"/>
              <a:ea typeface="+mn-ea"/>
              <a:cs typeface="+mn-cs"/>
            </a:rPr>
            <a:t>Statistik Austria: Registerzählung 2011,</a:t>
          </a:r>
          <a:endParaRPr lang="de-AT" sz="900">
            <a:effectLst/>
          </a:endParaRPr>
        </a:p>
        <a:p xmlns:a="http://schemas.openxmlformats.org/drawingml/2006/main">
          <a:r>
            <a:rPr lang="de-AT" sz="900" i="1">
              <a:effectLst/>
              <a:latin typeface="+mn-lt"/>
              <a:ea typeface="+mn-ea"/>
              <a:cs typeface="+mn-cs"/>
            </a:rPr>
            <a:t>Gemeindetabelle</a:t>
          </a:r>
          <a:r>
            <a:rPr lang="de-AT" sz="900" i="1" baseline="0">
              <a:effectLst/>
              <a:latin typeface="+mn-lt"/>
              <a:ea typeface="+mn-ea"/>
              <a:cs typeface="+mn-cs"/>
            </a:rPr>
            <a:t> Oberösterreich</a:t>
          </a:r>
          <a:endParaRPr lang="de-AT" sz="900">
            <a:effectLst/>
          </a:endParaRPr>
        </a:p>
        <a:p xmlns:a="http://schemas.openxmlformats.org/drawingml/2006/main">
          <a:r>
            <a:rPr lang="de-AT" sz="900" i="1">
              <a:effectLst/>
              <a:latin typeface="+mn-lt"/>
              <a:ea typeface="+mn-ea"/>
              <a:cs typeface="+mn-cs"/>
            </a:rPr>
            <a:t>Fläche:  Wikipedia</a:t>
          </a:r>
          <a:endParaRPr lang="de-AT" sz="900">
            <a:effectLst/>
          </a:endParaRPr>
        </a:p>
        <a:p xmlns:a="http://schemas.openxmlformats.org/drawingml/2006/main">
          <a:r>
            <a:rPr lang="de-AT" sz="900" i="1" baseline="0">
              <a:effectLst/>
              <a:latin typeface="+mn-lt"/>
              <a:ea typeface="+mn-ea"/>
              <a:cs typeface="+mn-cs"/>
            </a:rPr>
            <a:t>Entwurf und Zeichnung: Andreas Hepp (2019)</a:t>
          </a:r>
          <a:endParaRPr lang="de-AT" sz="900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377824</xdr:colOff>
      <xdr:row>2</xdr:row>
      <xdr:rowOff>25400</xdr:rowOff>
    </xdr:from>
    <xdr:to>
      <xdr:col>10</xdr:col>
      <xdr:colOff>806449</xdr:colOff>
      <xdr:row>23</xdr:row>
      <xdr:rowOff>149225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A9D849B9-778D-415E-BDAC-79E51C5197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0.58772</cdr:x>
      <cdr:y>0.85179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2374A92E-845E-4263-B13A-08DDBE797F74}"/>
            </a:ext>
          </a:extLst>
        </cdr:cNvPr>
        <cdr:cNvSpPr txBox="1"/>
      </cdr:nvSpPr>
      <cdr:spPr>
        <a:xfrm xmlns:a="http://schemas.openxmlformats.org/drawingml/2006/main">
          <a:off x="3648076" y="3513059"/>
          <a:ext cx="2559049" cy="61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900" i="1">
              <a:effectLst/>
              <a:latin typeface="+mn-lt"/>
              <a:ea typeface="+mn-ea"/>
              <a:cs typeface="+mn-cs"/>
            </a:rPr>
            <a:t>ZAMG 2001,</a:t>
          </a:r>
          <a:r>
            <a:rPr lang="de-AT" sz="900" i="1" baseline="0">
              <a:effectLst/>
              <a:latin typeface="+mn-lt"/>
              <a:ea typeface="+mn-ea"/>
              <a:cs typeface="+mn-cs"/>
            </a:rPr>
            <a:t> Klimadaten Österreichs, Linz</a:t>
          </a:r>
          <a:endParaRPr lang="de-AT" sz="900">
            <a:effectLst/>
          </a:endParaRPr>
        </a:p>
        <a:p xmlns:a="http://schemas.openxmlformats.org/drawingml/2006/main">
          <a:r>
            <a:rPr lang="de-AT" sz="900" i="1" baseline="0">
              <a:effectLst/>
              <a:latin typeface="+mn-lt"/>
              <a:ea typeface="+mn-ea"/>
              <a:cs typeface="+mn-cs"/>
            </a:rPr>
            <a:t>Entwurf und Zeichnung: Andreas Hepp (2019)</a:t>
          </a:r>
          <a:endParaRPr lang="de-AT" sz="900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2</xdr:row>
      <xdr:rowOff>66674</xdr:rowOff>
    </xdr:from>
    <xdr:to>
      <xdr:col>12</xdr:col>
      <xdr:colOff>361950</xdr:colOff>
      <xdr:row>22</xdr:row>
      <xdr:rowOff>120650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1AA40D86-0508-4DA7-9337-CF66DCD333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0.61212</cdr:x>
      <cdr:y>0.89619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0BB153C9-55F7-46C0-8D16-EAE9D722C455}"/>
            </a:ext>
          </a:extLst>
        </cdr:cNvPr>
        <cdr:cNvSpPr txBox="1"/>
      </cdr:nvSpPr>
      <cdr:spPr>
        <a:xfrm xmlns:a="http://schemas.openxmlformats.org/drawingml/2006/main">
          <a:off x="4168776" y="3508376"/>
          <a:ext cx="264160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900" i="1">
              <a:effectLst/>
              <a:latin typeface="+mn-lt"/>
              <a:ea typeface="+mn-ea"/>
              <a:cs typeface="+mn-cs"/>
            </a:rPr>
            <a:t>ZAMG 2001,</a:t>
          </a:r>
          <a:r>
            <a:rPr lang="de-AT" sz="900" i="1" baseline="0">
              <a:effectLst/>
              <a:latin typeface="+mn-lt"/>
              <a:ea typeface="+mn-ea"/>
              <a:cs typeface="+mn-cs"/>
            </a:rPr>
            <a:t> Klimadaten Österreichs, Linz</a:t>
          </a:r>
          <a:endParaRPr lang="de-AT" sz="900">
            <a:effectLst/>
          </a:endParaRPr>
        </a:p>
        <a:p xmlns:a="http://schemas.openxmlformats.org/drawingml/2006/main">
          <a:r>
            <a:rPr lang="de-AT" sz="900" i="1" baseline="0">
              <a:effectLst/>
              <a:latin typeface="+mn-lt"/>
              <a:ea typeface="+mn-ea"/>
              <a:cs typeface="+mn-cs"/>
            </a:rPr>
            <a:t>Entwurf und Zeichnung: Andreas Hepp (2019)</a:t>
          </a:r>
          <a:endParaRPr lang="de-AT" sz="900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0</xdr:row>
      <xdr:rowOff>0</xdr:rowOff>
    </xdr:from>
    <xdr:to>
      <xdr:col>14</xdr:col>
      <xdr:colOff>152400</xdr:colOff>
      <xdr:row>25</xdr:row>
      <xdr:rowOff>123825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xmlns="" id="{C8A8DE05-EA51-4C8B-970F-FC787C5ECABB}"/>
            </a:ext>
          </a:extLst>
        </xdr:cNvPr>
        <xdr:cNvGrpSpPr/>
      </xdr:nvGrpSpPr>
      <xdr:grpSpPr>
        <a:xfrm>
          <a:off x="3619500" y="0"/>
          <a:ext cx="7810500" cy="4911725"/>
          <a:chOff x="4222750" y="876300"/>
          <a:chExt cx="7175500" cy="4949825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xmlns="" id="{2AF4B9E2-E0EA-4015-96C6-A701811D7634}"/>
              </a:ext>
            </a:extLst>
          </xdr:cNvPr>
          <xdr:cNvGraphicFramePr/>
        </xdr:nvGraphicFramePr>
        <xdr:xfrm>
          <a:off x="4222750" y="876300"/>
          <a:ext cx="7175500" cy="4949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xmlns="" id="{5E661AF1-4A3F-4ECC-8A45-E0D5B9C4622A}"/>
              </a:ext>
            </a:extLst>
          </xdr:cNvPr>
          <xdr:cNvSpPr txBox="1"/>
        </xdr:nvSpPr>
        <xdr:spPr>
          <a:xfrm>
            <a:off x="8756650" y="5410200"/>
            <a:ext cx="2616200" cy="374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900" b="1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Quelle:  </a:t>
            </a:r>
            <a:r>
              <a:rPr lang="de-AT" sz="9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ZAMG 2001,</a:t>
            </a:r>
            <a:r>
              <a:rPr lang="de-AT" sz="9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Klimadaten Österreichs, Linz</a:t>
            </a:r>
            <a:endParaRPr lang="de-AT" sz="900">
              <a:effectLst/>
            </a:endParaRPr>
          </a:p>
          <a:p>
            <a:r>
              <a:rPr lang="de-AT" sz="9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Entwurf und Zeichnung: Andreas Hepp (2019)</a:t>
            </a:r>
            <a:endParaRPr lang="de-AT" sz="900">
              <a:effectLst/>
            </a:endParaRPr>
          </a:p>
          <a:p>
            <a:endParaRPr lang="de-AT" sz="110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736600</xdr:colOff>
      <xdr:row>5</xdr:row>
      <xdr:rowOff>127000</xdr:rowOff>
    </xdr:from>
    <xdr:to>
      <xdr:col>14</xdr:col>
      <xdr:colOff>241300</xdr:colOff>
      <xdr:row>27</xdr:row>
      <xdr:rowOff>107950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8127BF86-66F5-49C8-B57D-F734289B3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0.70625</cdr:x>
      <cdr:y>0.9349</cdr:y>
    </cdr:from>
    <cdr:to>
      <cdr:x>1</cdr:x>
      <cdr:y>1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xmlns="" id="{71BE4C38-D647-49AE-ADE4-765BB62619D6}"/>
            </a:ext>
          </a:extLst>
        </cdr:cNvPr>
        <cdr:cNvSpPr txBox="1"/>
      </cdr:nvSpPr>
      <cdr:spPr>
        <a:xfrm xmlns:a="http://schemas.openxmlformats.org/drawingml/2006/main">
          <a:off x="5740400" y="4286250"/>
          <a:ext cx="2387600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900" i="1" baseline="0">
              <a:effectLst/>
              <a:latin typeface="+mn-lt"/>
              <a:ea typeface="+mn-ea"/>
              <a:cs typeface="+mn-cs"/>
            </a:rPr>
            <a:t>Entwurf und Zeichnung: Andreas Hepp (2019)</a:t>
          </a:r>
          <a:endParaRPr lang="de-AT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0.59729</cdr:x>
      <cdr:y>0.86249</cdr:y>
    </cdr:from>
    <cdr:to>
      <cdr:x>0.97604</cdr:x>
      <cdr:y>1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E1092DE8-B335-4C3A-AFED-694FD0B3A2D1}"/>
            </a:ext>
          </a:extLst>
        </cdr:cNvPr>
        <cdr:cNvSpPr txBox="1"/>
      </cdr:nvSpPr>
      <cdr:spPr>
        <a:xfrm xmlns:a="http://schemas.openxmlformats.org/drawingml/2006/main">
          <a:off x="3498850" y="3261442"/>
          <a:ext cx="2218674" cy="519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900" b="1" i="1"/>
            <a:t>Quelle:  </a:t>
          </a:r>
          <a:r>
            <a:rPr lang="de-AT" sz="900" i="1"/>
            <a:t>Statistik Austria: Volkszählung 2001,</a:t>
          </a:r>
        </a:p>
        <a:p xmlns:a="http://schemas.openxmlformats.org/drawingml/2006/main">
          <a:r>
            <a:rPr lang="de-AT" sz="900" i="1"/>
            <a:t>Ein Blick auf die Gemeinde:</a:t>
          </a:r>
          <a:r>
            <a:rPr lang="de-AT" sz="900" i="1" baseline="0"/>
            <a:t> Linz</a:t>
          </a:r>
        </a:p>
        <a:p xmlns:a="http://schemas.openxmlformats.org/drawingml/2006/main">
          <a:r>
            <a:rPr lang="de-AT" sz="900" i="1" baseline="0"/>
            <a:t>Entwurf und Zeichnung: Andreas Hepp (2019)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3</xdr:row>
      <xdr:rowOff>0</xdr:rowOff>
    </xdr:from>
    <xdr:to>
      <xdr:col>15</xdr:col>
      <xdr:colOff>552450</xdr:colOff>
      <xdr:row>29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DB384BF0-A41C-4F06-9980-ACE9D98D4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0.75032</cdr:x>
      <cdr:y>0.89747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5445710E-1844-4C58-898F-788FFF1B1502}"/>
            </a:ext>
          </a:extLst>
        </cdr:cNvPr>
        <cdr:cNvSpPr txBox="1"/>
      </cdr:nvSpPr>
      <cdr:spPr>
        <a:xfrm xmlns:a="http://schemas.openxmlformats.org/drawingml/2006/main">
          <a:off x="7346950" y="4540250"/>
          <a:ext cx="244475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900" i="1">
              <a:effectLst/>
              <a:latin typeface="+mn-lt"/>
              <a:ea typeface="+mn-ea"/>
              <a:cs typeface="+mn-cs"/>
            </a:rPr>
            <a:t>Statistik Austria: Volkszählung 2001,</a:t>
          </a:r>
          <a:endParaRPr lang="de-AT" sz="900">
            <a:effectLst/>
          </a:endParaRPr>
        </a:p>
        <a:p xmlns:a="http://schemas.openxmlformats.org/drawingml/2006/main">
          <a:r>
            <a:rPr lang="de-AT" sz="900" i="1">
              <a:effectLst/>
              <a:latin typeface="+mn-lt"/>
              <a:ea typeface="+mn-ea"/>
              <a:cs typeface="+mn-cs"/>
            </a:rPr>
            <a:t>Ein Blick auf die Gemeinde:</a:t>
          </a:r>
          <a:r>
            <a:rPr lang="de-AT" sz="900" i="1" baseline="0">
              <a:effectLst/>
              <a:latin typeface="+mn-lt"/>
              <a:ea typeface="+mn-ea"/>
              <a:cs typeface="+mn-cs"/>
            </a:rPr>
            <a:t> Linz</a:t>
          </a:r>
          <a:endParaRPr lang="de-AT" sz="900">
            <a:effectLst/>
          </a:endParaRPr>
        </a:p>
        <a:p xmlns:a="http://schemas.openxmlformats.org/drawingml/2006/main">
          <a:r>
            <a:rPr lang="de-AT" sz="900" i="1" baseline="0">
              <a:effectLst/>
              <a:latin typeface="+mn-lt"/>
              <a:ea typeface="+mn-ea"/>
              <a:cs typeface="+mn-cs"/>
            </a:rPr>
            <a:t>Entwurf und Zeichnung: Andreas Hepp (2019)</a:t>
          </a:r>
          <a:endParaRPr lang="de-AT" sz="900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107950</xdr:colOff>
      <xdr:row>1</xdr:row>
      <xdr:rowOff>38100</xdr:rowOff>
    </xdr:from>
    <xdr:to>
      <xdr:col>14</xdr:col>
      <xdr:colOff>603250</xdr:colOff>
      <xdr:row>37</xdr:row>
      <xdr:rowOff>6350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74D25E8D-ACE2-4372-A08A-54E11401C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0.72818</cdr:x>
      <cdr:y>0.92234</cdr:y>
    </cdr:from>
    <cdr:to>
      <cdr:x>1</cdr:x>
      <cdr:y>1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xmlns="" id="{2D911A90-D379-4805-B4F4-5E66BA1E02B4}"/>
            </a:ext>
          </a:extLst>
        </cdr:cNvPr>
        <cdr:cNvSpPr txBox="1"/>
      </cdr:nvSpPr>
      <cdr:spPr>
        <a:xfrm xmlns:a="http://schemas.openxmlformats.org/drawingml/2006/main">
          <a:off x="6464300" y="6108700"/>
          <a:ext cx="24130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900" i="1">
              <a:effectLst/>
              <a:latin typeface="+mn-lt"/>
              <a:ea typeface="+mn-ea"/>
              <a:cs typeface="+mn-cs"/>
            </a:rPr>
            <a:t>Statistik Austria: Registerzählung 2011,</a:t>
          </a:r>
          <a:endParaRPr lang="de-AT" sz="900">
            <a:effectLst/>
          </a:endParaRPr>
        </a:p>
        <a:p xmlns:a="http://schemas.openxmlformats.org/drawingml/2006/main">
          <a:r>
            <a:rPr lang="de-AT" sz="900" i="1">
              <a:effectLst/>
              <a:latin typeface="+mn-lt"/>
              <a:ea typeface="+mn-ea"/>
              <a:cs typeface="+mn-cs"/>
            </a:rPr>
            <a:t>Gemeindetabelle</a:t>
          </a:r>
          <a:r>
            <a:rPr lang="de-AT" sz="900" i="1" baseline="0">
              <a:effectLst/>
              <a:latin typeface="+mn-lt"/>
              <a:ea typeface="+mn-ea"/>
              <a:cs typeface="+mn-cs"/>
            </a:rPr>
            <a:t> Oberösterreich</a:t>
          </a:r>
          <a:endParaRPr lang="de-AT" sz="900">
            <a:effectLst/>
          </a:endParaRPr>
        </a:p>
        <a:p xmlns:a="http://schemas.openxmlformats.org/drawingml/2006/main">
          <a:r>
            <a:rPr lang="de-AT" sz="900" i="1" baseline="0">
              <a:effectLst/>
              <a:latin typeface="+mn-lt"/>
              <a:ea typeface="+mn-ea"/>
              <a:cs typeface="+mn-cs"/>
            </a:rPr>
            <a:t>Entwurf und Zeichnung: Andreas Hepp (2019)</a:t>
          </a:r>
          <a:endParaRPr lang="de-AT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816841</xdr:colOff>
      <xdr:row>12</xdr:row>
      <xdr:rowOff>1153</xdr:rowOff>
    </xdr:from>
    <xdr:to>
      <xdr:col>10</xdr:col>
      <xdr:colOff>638464</xdr:colOff>
      <xdr:row>37</xdr:row>
      <xdr:rowOff>39253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68B88FF7-114C-4C7A-89AA-EFAE75E37A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0.70326</cdr:x>
      <cdr:y>0.85636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53A85AEC-837D-4DF2-AB19-42EDDFEDE45B}"/>
            </a:ext>
          </a:extLst>
        </cdr:cNvPr>
        <cdr:cNvSpPr txBox="1"/>
      </cdr:nvSpPr>
      <cdr:spPr>
        <a:xfrm xmlns:a="http://schemas.openxmlformats.org/drawingml/2006/main">
          <a:off x="5899150" y="3975100"/>
          <a:ext cx="24892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900" i="1">
              <a:effectLst/>
              <a:latin typeface="+mn-lt"/>
              <a:ea typeface="+mn-ea"/>
              <a:cs typeface="+mn-cs"/>
            </a:rPr>
            <a:t>Statistik Austria: Registerzählung 2011,</a:t>
          </a:r>
          <a:endParaRPr lang="de-AT" sz="900">
            <a:effectLst/>
          </a:endParaRPr>
        </a:p>
        <a:p xmlns:a="http://schemas.openxmlformats.org/drawingml/2006/main">
          <a:r>
            <a:rPr lang="de-AT" sz="900" i="1">
              <a:effectLst/>
              <a:latin typeface="+mn-lt"/>
              <a:ea typeface="+mn-ea"/>
              <a:cs typeface="+mn-cs"/>
            </a:rPr>
            <a:t>Gemeindetabelle</a:t>
          </a:r>
          <a:r>
            <a:rPr lang="de-AT" sz="900" i="1" baseline="0">
              <a:effectLst/>
              <a:latin typeface="+mn-lt"/>
              <a:ea typeface="+mn-ea"/>
              <a:cs typeface="+mn-cs"/>
            </a:rPr>
            <a:t> Oberösterreich.</a:t>
          </a:r>
          <a:endParaRPr lang="de-AT" sz="900">
            <a:effectLst/>
          </a:endParaRPr>
        </a:p>
        <a:p xmlns:a="http://schemas.openxmlformats.org/drawingml/2006/main">
          <a:r>
            <a:rPr lang="de-AT" sz="900" i="1" baseline="0">
              <a:effectLst/>
              <a:latin typeface="+mn-lt"/>
              <a:ea typeface="+mn-ea"/>
              <a:cs typeface="+mn-cs"/>
            </a:rPr>
            <a:t>Volkszählung, 2001: Ein Blick auf die Gemeinde</a:t>
          </a:r>
          <a:endParaRPr lang="de-AT" sz="900">
            <a:effectLst/>
          </a:endParaRPr>
        </a:p>
        <a:p xmlns:a="http://schemas.openxmlformats.org/drawingml/2006/main">
          <a:r>
            <a:rPr lang="de-AT" sz="900" i="1" baseline="0">
              <a:effectLst/>
              <a:latin typeface="+mn-lt"/>
              <a:ea typeface="+mn-ea"/>
              <a:cs typeface="+mn-cs"/>
            </a:rPr>
            <a:t>Entwurf und Zeichnung: Andreas Hepp (2019)</a:t>
          </a:r>
          <a:endParaRPr lang="de-AT" sz="900"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555624</xdr:colOff>
      <xdr:row>8</xdr:row>
      <xdr:rowOff>117474</xdr:rowOff>
    </xdr:from>
    <xdr:to>
      <xdr:col>8</xdr:col>
      <xdr:colOff>279400</xdr:colOff>
      <xdr:row>32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C821715A-8ED0-4797-8B68-D78AD92B65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C32" sqref="C32"/>
    </sheetView>
  </sheetViews>
  <sheetFormatPr baseColWidth="10" defaultRowHeight="15" x14ac:dyDescent="0.2"/>
  <sheetData>
    <row r="1" spans="1:14" ht="17" x14ac:dyDescent="0.2">
      <c r="A1" s="1" t="s">
        <v>0</v>
      </c>
      <c r="B1" s="2"/>
      <c r="C1" s="2"/>
    </row>
    <row r="2" spans="1:14" ht="17" x14ac:dyDescent="0.2">
      <c r="A2" s="1" t="s">
        <v>53</v>
      </c>
      <c r="B2" s="3"/>
      <c r="C2" s="2"/>
    </row>
    <row r="3" spans="1:14" x14ac:dyDescent="0.2">
      <c r="A3" s="4"/>
      <c r="B3" s="4"/>
    </row>
    <row r="4" spans="1:14" x14ac:dyDescent="0.2">
      <c r="A4" s="48" t="s">
        <v>1</v>
      </c>
      <c r="B4" s="48" t="s">
        <v>2</v>
      </c>
    </row>
    <row r="5" spans="1:14" x14ac:dyDescent="0.2">
      <c r="A5" s="5">
        <v>1869</v>
      </c>
      <c r="B5" s="5">
        <v>49635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">
      <c r="A6" s="6">
        <v>1880</v>
      </c>
      <c r="B6" s="6">
        <v>56569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6">
        <v>1890</v>
      </c>
      <c r="B7" s="6">
        <v>65090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6">
        <v>1900</v>
      </c>
      <c r="B8" s="6">
        <v>83356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">
      <c r="A9" s="6">
        <v>1910</v>
      </c>
      <c r="B9" s="6">
        <v>97852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">
      <c r="A10" s="6">
        <v>1923</v>
      </c>
      <c r="B10" s="6">
        <v>107463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">
      <c r="A11" s="6">
        <v>1934</v>
      </c>
      <c r="B11" s="6">
        <v>115338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">
      <c r="A12" s="6">
        <v>1939</v>
      </c>
      <c r="B12" s="6">
        <v>128177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">
      <c r="A13" s="6">
        <v>1951</v>
      </c>
      <c r="B13" s="6">
        <v>184685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">
      <c r="A14" s="6">
        <v>1961</v>
      </c>
      <c r="B14" s="6">
        <v>195978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6">
        <v>1971</v>
      </c>
      <c r="B15" s="6">
        <v>204889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A16" s="6">
        <v>1981</v>
      </c>
      <c r="B16" s="6">
        <v>199910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6">
        <v>1991</v>
      </c>
      <c r="B17" s="6">
        <v>203044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6">
        <v>2001</v>
      </c>
      <c r="B18" s="6">
        <v>183504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C17" sqref="C17"/>
    </sheetView>
  </sheetViews>
  <sheetFormatPr baseColWidth="10" defaultRowHeight="15" x14ac:dyDescent="0.2"/>
  <cols>
    <col min="1" max="1" width="20.1640625" customWidth="1"/>
    <col min="2" max="2" width="12.1640625" customWidth="1"/>
    <col min="3" max="3" width="22.33203125" customWidth="1"/>
    <col min="10" max="10" width="14.33203125" customWidth="1"/>
  </cols>
  <sheetData>
    <row r="1" spans="1:10" ht="17" x14ac:dyDescent="0.2">
      <c r="A1" s="29" t="s">
        <v>63</v>
      </c>
      <c r="B1" s="31"/>
    </row>
    <row r="2" spans="1:10" x14ac:dyDescent="0.2">
      <c r="A2" s="34" t="s">
        <v>47</v>
      </c>
      <c r="B2" s="35" t="s">
        <v>60</v>
      </c>
      <c r="C2" s="35"/>
      <c r="D2" s="35"/>
      <c r="E2" s="35"/>
      <c r="F2" s="35"/>
      <c r="G2" s="35"/>
      <c r="H2" s="35"/>
      <c r="I2" s="35"/>
      <c r="J2" s="20"/>
    </row>
    <row r="3" spans="1:10" x14ac:dyDescent="0.2">
      <c r="A3" s="34" t="s">
        <v>48</v>
      </c>
      <c r="B3" s="35" t="s">
        <v>61</v>
      </c>
      <c r="C3" s="35"/>
      <c r="D3" s="35"/>
      <c r="E3" s="35"/>
      <c r="F3" s="35"/>
      <c r="G3" s="35"/>
      <c r="H3" s="35"/>
      <c r="I3" s="35"/>
      <c r="J3" s="20"/>
    </row>
    <row r="4" spans="1:10" x14ac:dyDescent="0.2">
      <c r="A4" s="34" t="s">
        <v>49</v>
      </c>
      <c r="B4" s="35" t="s">
        <v>62</v>
      </c>
      <c r="C4" s="35"/>
      <c r="D4" s="35"/>
      <c r="E4" s="35"/>
      <c r="F4" s="35"/>
      <c r="G4" s="35"/>
      <c r="H4" s="35"/>
      <c r="I4" s="35"/>
      <c r="J4" s="20"/>
    </row>
    <row r="6" spans="1:10" x14ac:dyDescent="0.2">
      <c r="A6" s="39" t="s">
        <v>50</v>
      </c>
      <c r="B6" s="39">
        <v>23</v>
      </c>
    </row>
    <row r="7" spans="1:10" x14ac:dyDescent="0.2">
      <c r="A7" s="40"/>
      <c r="B7" s="40"/>
    </row>
    <row r="8" spans="1:10" x14ac:dyDescent="0.2">
      <c r="A8" s="41"/>
      <c r="B8" s="42" t="s">
        <v>51</v>
      </c>
      <c r="C8" s="42" t="s">
        <v>52</v>
      </c>
      <c r="D8" s="43"/>
    </row>
    <row r="9" spans="1:10" x14ac:dyDescent="0.2">
      <c r="A9" s="44" t="s">
        <v>47</v>
      </c>
      <c r="B9" s="45">
        <v>21</v>
      </c>
      <c r="C9" s="46">
        <f>B9/$B$6</f>
        <v>0.91304347826086951</v>
      </c>
      <c r="D9" s="47"/>
    </row>
    <row r="10" spans="1:10" x14ac:dyDescent="0.2">
      <c r="A10" s="44" t="s">
        <v>48</v>
      </c>
      <c r="B10" s="45">
        <v>16</v>
      </c>
      <c r="C10" s="46">
        <f>B10/$B$6</f>
        <v>0.69565217391304346</v>
      </c>
      <c r="D10" s="47"/>
    </row>
    <row r="11" spans="1:10" x14ac:dyDescent="0.2">
      <c r="A11" s="44" t="s">
        <v>49</v>
      </c>
      <c r="B11" s="45">
        <v>11</v>
      </c>
      <c r="C11" s="46">
        <f>B11/$B$6</f>
        <v>0.47826086956521741</v>
      </c>
      <c r="D11" s="47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3" sqref="A3"/>
    </sheetView>
  </sheetViews>
  <sheetFormatPr baseColWidth="10" defaultRowHeight="15" x14ac:dyDescent="0.2"/>
  <sheetData>
    <row r="1" spans="1:3" ht="17" x14ac:dyDescent="0.2">
      <c r="A1" s="1" t="s">
        <v>0</v>
      </c>
      <c r="B1" s="3"/>
      <c r="C1" s="3"/>
    </row>
    <row r="2" spans="1:3" ht="17" x14ac:dyDescent="0.2">
      <c r="A2" s="1" t="s">
        <v>54</v>
      </c>
      <c r="B2" s="3"/>
      <c r="C2" s="3"/>
    </row>
    <row r="4" spans="1:3" ht="20.5" customHeight="1" x14ac:dyDescent="0.2">
      <c r="A4" s="48" t="s">
        <v>1</v>
      </c>
      <c r="B4" s="48" t="s">
        <v>2</v>
      </c>
    </row>
    <row r="5" spans="1:3" x14ac:dyDescent="0.2">
      <c r="A5" s="5">
        <v>1869</v>
      </c>
      <c r="B5" s="5">
        <v>49635</v>
      </c>
    </row>
    <row r="6" spans="1:3" x14ac:dyDescent="0.2">
      <c r="A6" s="6">
        <v>1880</v>
      </c>
      <c r="B6" s="6">
        <v>56569</v>
      </c>
    </row>
    <row r="7" spans="1:3" x14ac:dyDescent="0.2">
      <c r="A7" s="6">
        <v>1890</v>
      </c>
      <c r="B7" s="6">
        <v>65090</v>
      </c>
    </row>
    <row r="8" spans="1:3" x14ac:dyDescent="0.2">
      <c r="A8" s="6">
        <v>1900</v>
      </c>
      <c r="B8" s="6">
        <v>83356</v>
      </c>
    </row>
    <row r="9" spans="1:3" x14ac:dyDescent="0.2">
      <c r="A9" s="6">
        <v>1910</v>
      </c>
      <c r="B9" s="6">
        <v>97852</v>
      </c>
    </row>
    <row r="10" spans="1:3" x14ac:dyDescent="0.2">
      <c r="A10" s="6">
        <v>1923</v>
      </c>
      <c r="B10" s="6">
        <v>107463</v>
      </c>
    </row>
    <row r="11" spans="1:3" x14ac:dyDescent="0.2">
      <c r="A11" s="6">
        <v>1934</v>
      </c>
      <c r="B11" s="6">
        <v>115338</v>
      </c>
    </row>
    <row r="12" spans="1:3" x14ac:dyDescent="0.2">
      <c r="A12" s="6">
        <v>1939</v>
      </c>
      <c r="B12" s="6">
        <v>128177</v>
      </c>
    </row>
    <row r="13" spans="1:3" x14ac:dyDescent="0.2">
      <c r="A13" s="6">
        <v>1951</v>
      </c>
      <c r="B13" s="6">
        <v>184685</v>
      </c>
    </row>
    <row r="14" spans="1:3" x14ac:dyDescent="0.2">
      <c r="A14" s="6">
        <v>1961</v>
      </c>
      <c r="B14" s="6">
        <v>195978</v>
      </c>
    </row>
    <row r="15" spans="1:3" x14ac:dyDescent="0.2">
      <c r="A15" s="6">
        <v>1971</v>
      </c>
      <c r="B15" s="6">
        <v>204889</v>
      </c>
    </row>
    <row r="16" spans="1:3" x14ac:dyDescent="0.2">
      <c r="A16" s="6">
        <v>1981</v>
      </c>
      <c r="B16" s="6">
        <v>199910</v>
      </c>
    </row>
    <row r="17" spans="1:2" x14ac:dyDescent="0.2">
      <c r="A17" s="6">
        <v>1991</v>
      </c>
      <c r="B17" s="6">
        <v>203044</v>
      </c>
    </row>
    <row r="18" spans="1:2" x14ac:dyDescent="0.2">
      <c r="A18" s="6">
        <v>2001</v>
      </c>
      <c r="B18" s="6">
        <v>183504</v>
      </c>
    </row>
    <row r="19" spans="1:2" x14ac:dyDescent="0.2">
      <c r="A19" s="49">
        <v>2002</v>
      </c>
      <c r="B19" s="6">
        <v>183133</v>
      </c>
    </row>
    <row r="20" spans="1:2" x14ac:dyDescent="0.2">
      <c r="A20" s="49">
        <v>2003</v>
      </c>
      <c r="B20" s="6">
        <v>184995</v>
      </c>
    </row>
    <row r="21" spans="1:2" x14ac:dyDescent="0.2">
      <c r="A21" s="49">
        <v>2004</v>
      </c>
      <c r="B21" s="6">
        <v>186261</v>
      </c>
    </row>
    <row r="22" spans="1:2" x14ac:dyDescent="0.2">
      <c r="A22" s="49">
        <v>2005</v>
      </c>
      <c r="B22" s="6">
        <v>187763</v>
      </c>
    </row>
    <row r="23" spans="1:2" x14ac:dyDescent="0.2">
      <c r="A23" s="49">
        <v>2006</v>
      </c>
      <c r="B23" s="6">
        <v>188968</v>
      </c>
    </row>
    <row r="24" spans="1:2" x14ac:dyDescent="0.2">
      <c r="A24" s="49">
        <v>2007</v>
      </c>
      <c r="B24" s="6">
        <v>189343</v>
      </c>
    </row>
    <row r="25" spans="1:2" x14ac:dyDescent="0.2">
      <c r="A25" s="49">
        <v>2008</v>
      </c>
      <c r="B25" s="6">
        <v>189528</v>
      </c>
    </row>
    <row r="26" spans="1:2" x14ac:dyDescent="0.2">
      <c r="A26" s="49">
        <v>2009</v>
      </c>
      <c r="B26" s="6">
        <v>189355</v>
      </c>
    </row>
    <row r="27" spans="1:2" x14ac:dyDescent="0.2">
      <c r="A27" s="49">
        <v>2010</v>
      </c>
      <c r="B27" s="6">
        <v>189680</v>
      </c>
    </row>
    <row r="28" spans="1:2" x14ac:dyDescent="0.2">
      <c r="A28" s="49">
        <v>2011</v>
      </c>
      <c r="B28" s="6">
        <v>189845</v>
      </c>
    </row>
    <row r="29" spans="1:2" x14ac:dyDescent="0.2">
      <c r="A29" s="49">
        <v>2012</v>
      </c>
      <c r="B29" s="6">
        <v>191767</v>
      </c>
    </row>
    <row r="30" spans="1:2" x14ac:dyDescent="0.2">
      <c r="A30" s="49">
        <v>2013</v>
      </c>
      <c r="B30" s="6">
        <v>193486</v>
      </c>
    </row>
    <row r="31" spans="1:2" x14ac:dyDescent="0.2">
      <c r="A31" s="49">
        <v>2014</v>
      </c>
      <c r="B31" s="6">
        <v>194522</v>
      </c>
    </row>
    <row r="32" spans="1:2" x14ac:dyDescent="0.2">
      <c r="A32" s="49">
        <v>2015</v>
      </c>
      <c r="B32" s="6">
        <v>198181</v>
      </c>
    </row>
    <row r="33" spans="1:2" x14ac:dyDescent="0.2">
      <c r="A33" s="49">
        <v>2016</v>
      </c>
      <c r="B33" s="6">
        <v>201595</v>
      </c>
    </row>
    <row r="34" spans="1:2" x14ac:dyDescent="0.2">
      <c r="A34" s="49">
        <v>2017</v>
      </c>
      <c r="B34" s="6">
        <v>203957</v>
      </c>
    </row>
    <row r="35" spans="1:2" x14ac:dyDescent="0.2">
      <c r="A35" s="49">
        <v>2018</v>
      </c>
      <c r="B35" s="6">
        <v>205921</v>
      </c>
    </row>
    <row r="36" spans="1:2" x14ac:dyDescent="0.2">
      <c r="A36" s="49">
        <v>2019</v>
      </c>
      <c r="B36" s="6">
        <v>206895</v>
      </c>
    </row>
    <row r="37" spans="1:2" x14ac:dyDescent="0.2">
      <c r="A37" s="50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5" sqref="B25"/>
    </sheetView>
  </sheetViews>
  <sheetFormatPr baseColWidth="10" defaultRowHeight="15" x14ac:dyDescent="0.2"/>
  <cols>
    <col min="1" max="1" width="23.5" bestFit="1" customWidth="1"/>
  </cols>
  <sheetData>
    <row r="1" spans="1:2" ht="20" x14ac:dyDescent="0.2">
      <c r="A1" s="8" t="s">
        <v>24</v>
      </c>
      <c r="B1" s="9"/>
    </row>
    <row r="2" spans="1:2" ht="16" x14ac:dyDescent="0.2">
      <c r="A2" s="10" t="s">
        <v>23</v>
      </c>
      <c r="B2" s="11" t="s">
        <v>22</v>
      </c>
    </row>
    <row r="3" spans="1:2" x14ac:dyDescent="0.2">
      <c r="A3" s="12" t="s">
        <v>21</v>
      </c>
      <c r="B3" s="13">
        <v>189889</v>
      </c>
    </row>
    <row r="4" spans="1:2" x14ac:dyDescent="0.2">
      <c r="A4" s="12" t="s">
        <v>20</v>
      </c>
      <c r="B4" s="13">
        <v>139116</v>
      </c>
    </row>
    <row r="5" spans="1:2" x14ac:dyDescent="0.2">
      <c r="A5" s="12" t="s">
        <v>19</v>
      </c>
      <c r="B5" s="13">
        <v>130316</v>
      </c>
    </row>
    <row r="6" spans="1:2" x14ac:dyDescent="0.2">
      <c r="A6" s="12" t="s">
        <v>18</v>
      </c>
      <c r="B6" s="13">
        <v>99403</v>
      </c>
    </row>
    <row r="7" spans="1:2" x14ac:dyDescent="0.2">
      <c r="A7" s="12" t="s">
        <v>17</v>
      </c>
      <c r="B7" s="13">
        <v>97826</v>
      </c>
    </row>
    <row r="8" spans="1:2" x14ac:dyDescent="0.2">
      <c r="A8" s="12" t="s">
        <v>16</v>
      </c>
      <c r="B8" s="13">
        <v>81400</v>
      </c>
    </row>
    <row r="9" spans="1:2" x14ac:dyDescent="0.2">
      <c r="A9" s="12" t="s">
        <v>15</v>
      </c>
      <c r="B9" s="13">
        <v>67945</v>
      </c>
    </row>
    <row r="10" spans="1:2" x14ac:dyDescent="0.2">
      <c r="A10" s="12" t="s">
        <v>14</v>
      </c>
      <c r="B10" s="13">
        <v>65738</v>
      </c>
    </row>
    <row r="11" spans="1:2" x14ac:dyDescent="0.2">
      <c r="A11" s="12" t="s">
        <v>13</v>
      </c>
      <c r="B11" s="13">
        <v>65113</v>
      </c>
    </row>
    <row r="12" spans="1:2" x14ac:dyDescent="0.2">
      <c r="A12" s="12" t="s">
        <v>12</v>
      </c>
      <c r="B12" s="13">
        <v>62555</v>
      </c>
    </row>
    <row r="13" spans="1:2" x14ac:dyDescent="0.2">
      <c r="A13" s="12" t="s">
        <v>11</v>
      </c>
      <c r="B13" s="13">
        <v>58700</v>
      </c>
    </row>
    <row r="14" spans="1:2" x14ac:dyDescent="0.2">
      <c r="A14" s="12" t="s">
        <v>10</v>
      </c>
      <c r="B14" s="13">
        <v>58591</v>
      </c>
    </row>
    <row r="15" spans="1:2" x14ac:dyDescent="0.2">
      <c r="A15" s="12" t="s">
        <v>9</v>
      </c>
      <c r="B15" s="13">
        <v>58553</v>
      </c>
    </row>
    <row r="16" spans="1:2" x14ac:dyDescent="0.2">
      <c r="A16" s="12" t="s">
        <v>8</v>
      </c>
      <c r="B16" s="13">
        <v>56688</v>
      </c>
    </row>
    <row r="17" spans="1:2" x14ac:dyDescent="0.2">
      <c r="A17" s="12" t="s">
        <v>7</v>
      </c>
      <c r="B17" s="13">
        <v>56426</v>
      </c>
    </row>
    <row r="18" spans="1:2" x14ac:dyDescent="0.2">
      <c r="A18" s="12" t="s">
        <v>6</v>
      </c>
      <c r="B18" s="13">
        <v>55557</v>
      </c>
    </row>
    <row r="19" spans="1:2" x14ac:dyDescent="0.2">
      <c r="A19" s="12" t="s">
        <v>5</v>
      </c>
      <c r="B19" s="13">
        <v>38205</v>
      </c>
    </row>
    <row r="20" spans="1:2" x14ac:dyDescent="0.2">
      <c r="A20" s="12" t="s">
        <v>4</v>
      </c>
      <c r="B20" s="13">
        <v>31741</v>
      </c>
    </row>
    <row r="21" spans="1:2" ht="16" x14ac:dyDescent="0.2">
      <c r="A21" s="14" t="s">
        <v>3</v>
      </c>
      <c r="B21" s="15">
        <f>SUM(B3:B20)</f>
        <v>1413762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4" zoomScale="110" zoomScaleNormal="110" zoomScalePageLayoutView="110" workbookViewId="0">
      <selection activeCell="M22" sqref="M22"/>
    </sheetView>
  </sheetViews>
  <sheetFormatPr baseColWidth="10" defaultRowHeight="15" x14ac:dyDescent="0.2"/>
  <cols>
    <col min="1" max="1" width="24.1640625" customWidth="1"/>
  </cols>
  <sheetData>
    <row r="1" spans="1:16" ht="27" customHeight="1" x14ac:dyDescent="0.2">
      <c r="A1" s="61" t="s">
        <v>24</v>
      </c>
      <c r="B1" s="51"/>
      <c r="C1" s="16"/>
      <c r="D1" s="16"/>
      <c r="E1" s="17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2" customHeight="1" x14ac:dyDescent="0.2">
      <c r="A2" s="53" t="s">
        <v>25</v>
      </c>
      <c r="B2" s="53" t="s">
        <v>22</v>
      </c>
      <c r="C2" s="54"/>
      <c r="D2" s="54"/>
      <c r="E2" s="54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x14ac:dyDescent="0.2">
      <c r="A3" s="6" t="s">
        <v>55</v>
      </c>
      <c r="B3" s="18">
        <v>1238</v>
      </c>
      <c r="C3" s="55"/>
      <c r="D3" s="55"/>
      <c r="E3" s="56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x14ac:dyDescent="0.2">
      <c r="A4" s="6" t="s">
        <v>56</v>
      </c>
      <c r="B4" s="18">
        <v>58591</v>
      </c>
      <c r="C4" s="55"/>
      <c r="D4" s="55"/>
      <c r="E4" s="56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x14ac:dyDescent="0.2">
      <c r="A5" s="6" t="s">
        <v>27</v>
      </c>
      <c r="B5" s="18">
        <v>189889</v>
      </c>
      <c r="C5" s="55"/>
      <c r="D5" s="55"/>
      <c r="E5" s="56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6" thickBo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24" customHeight="1" thickBot="1" x14ac:dyDescent="0.25">
      <c r="A7" s="57" t="s">
        <v>26</v>
      </c>
      <c r="B7" s="58">
        <v>1869</v>
      </c>
      <c r="C7" s="59">
        <v>1880</v>
      </c>
      <c r="D7" s="59">
        <v>1890</v>
      </c>
      <c r="E7" s="59">
        <v>1900</v>
      </c>
      <c r="F7" s="59">
        <v>1910</v>
      </c>
      <c r="G7" s="59">
        <v>1923</v>
      </c>
      <c r="H7" s="59">
        <v>1934</v>
      </c>
      <c r="I7" s="59">
        <v>1939</v>
      </c>
      <c r="J7" s="59">
        <v>1951</v>
      </c>
      <c r="K7" s="59">
        <v>1961</v>
      </c>
      <c r="L7" s="59">
        <v>1971</v>
      </c>
      <c r="M7" s="59">
        <v>1981</v>
      </c>
      <c r="N7" s="59">
        <v>1991</v>
      </c>
      <c r="O7" s="59">
        <v>2001</v>
      </c>
      <c r="P7" s="59">
        <v>2011</v>
      </c>
    </row>
    <row r="8" spans="1:16" x14ac:dyDescent="0.2">
      <c r="A8" s="5" t="s">
        <v>55</v>
      </c>
      <c r="B8" s="19">
        <v>779</v>
      </c>
      <c r="C8" s="5">
        <v>769</v>
      </c>
      <c r="D8" s="5">
        <v>842</v>
      </c>
      <c r="E8" s="5">
        <v>822</v>
      </c>
      <c r="F8" s="5">
        <v>757</v>
      </c>
      <c r="G8" s="5">
        <v>718</v>
      </c>
      <c r="H8" s="5">
        <v>676</v>
      </c>
      <c r="I8" s="5">
        <v>676</v>
      </c>
      <c r="J8" s="5">
        <v>663</v>
      </c>
      <c r="K8" s="5">
        <v>675</v>
      </c>
      <c r="L8" s="5">
        <v>806</v>
      </c>
      <c r="M8" s="5">
        <v>811</v>
      </c>
      <c r="N8" s="6">
        <v>904</v>
      </c>
      <c r="O8" s="5">
        <v>1160</v>
      </c>
      <c r="P8" s="5">
        <v>1238</v>
      </c>
    </row>
    <row r="9" spans="1:16" x14ac:dyDescent="0.2">
      <c r="A9" s="6" t="s">
        <v>56</v>
      </c>
      <c r="B9" s="60">
        <v>11704</v>
      </c>
      <c r="C9" s="60">
        <v>13175</v>
      </c>
      <c r="D9" s="60">
        <v>14735</v>
      </c>
      <c r="E9" s="60">
        <v>17308</v>
      </c>
      <c r="F9" s="60">
        <v>22015</v>
      </c>
      <c r="G9" s="60">
        <v>24248</v>
      </c>
      <c r="H9" s="60">
        <v>25956</v>
      </c>
      <c r="I9" s="60">
        <v>29533</v>
      </c>
      <c r="J9" s="60">
        <v>38120</v>
      </c>
      <c r="K9" s="60">
        <v>41060</v>
      </c>
      <c r="L9" s="60">
        <v>47527</v>
      </c>
      <c r="M9" s="60">
        <v>51060</v>
      </c>
      <c r="N9" s="60">
        <v>52594</v>
      </c>
      <c r="O9" s="60">
        <v>56478</v>
      </c>
      <c r="P9" s="60">
        <v>58591</v>
      </c>
    </row>
    <row r="10" spans="1:16" x14ac:dyDescent="0.2">
      <c r="A10" s="6" t="s">
        <v>27</v>
      </c>
      <c r="B10" s="20">
        <v>56569</v>
      </c>
      <c r="C10" s="6">
        <v>56569</v>
      </c>
      <c r="D10" s="6">
        <v>65090</v>
      </c>
      <c r="E10" s="6">
        <v>83356</v>
      </c>
      <c r="F10" s="6">
        <v>97852</v>
      </c>
      <c r="G10" s="6">
        <v>107463</v>
      </c>
      <c r="H10" s="6">
        <v>115338</v>
      </c>
      <c r="I10" s="6">
        <v>128177</v>
      </c>
      <c r="J10" s="6">
        <v>184685</v>
      </c>
      <c r="K10" s="6">
        <v>195978</v>
      </c>
      <c r="L10" s="6">
        <v>204889</v>
      </c>
      <c r="M10" s="6">
        <v>199910</v>
      </c>
      <c r="N10" s="6">
        <v>203044</v>
      </c>
      <c r="O10" s="6">
        <v>183504</v>
      </c>
      <c r="P10" s="6">
        <v>189889</v>
      </c>
    </row>
    <row r="11" spans="1:16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J17" sqref="J17"/>
    </sheetView>
  </sheetViews>
  <sheetFormatPr baseColWidth="10" defaultRowHeight="15" x14ac:dyDescent="0.2"/>
  <cols>
    <col min="1" max="1" width="43.1640625" customWidth="1"/>
  </cols>
  <sheetData>
    <row r="1" spans="1:16" s="38" customFormat="1" ht="21" customHeight="1" x14ac:dyDescent="0.2">
      <c r="A1" s="66" t="s">
        <v>26</v>
      </c>
      <c r="B1" s="67">
        <v>1869</v>
      </c>
      <c r="C1" s="68">
        <v>1880</v>
      </c>
      <c r="D1" s="68">
        <v>1890</v>
      </c>
      <c r="E1" s="68">
        <v>1900</v>
      </c>
      <c r="F1" s="68">
        <v>1910</v>
      </c>
      <c r="G1" s="68">
        <v>1923</v>
      </c>
      <c r="H1" s="68">
        <v>1934</v>
      </c>
      <c r="I1" s="68">
        <v>1939</v>
      </c>
      <c r="J1" s="68">
        <v>1951</v>
      </c>
      <c r="K1" s="68">
        <v>1961</v>
      </c>
      <c r="L1" s="68">
        <v>1971</v>
      </c>
      <c r="M1" s="68">
        <v>1981</v>
      </c>
      <c r="N1" s="68">
        <v>1991</v>
      </c>
      <c r="O1" s="68">
        <v>2001</v>
      </c>
    </row>
    <row r="2" spans="1:16" x14ac:dyDescent="0.2">
      <c r="A2" s="5" t="s">
        <v>55</v>
      </c>
      <c r="B2" s="19">
        <v>779</v>
      </c>
      <c r="C2" s="5">
        <v>769</v>
      </c>
      <c r="D2" s="5">
        <v>842</v>
      </c>
      <c r="E2" s="5">
        <v>822</v>
      </c>
      <c r="F2" s="5">
        <v>757</v>
      </c>
      <c r="G2" s="5">
        <v>718</v>
      </c>
      <c r="H2" s="5">
        <v>676</v>
      </c>
      <c r="I2" s="5">
        <v>676</v>
      </c>
      <c r="J2" s="5">
        <v>663</v>
      </c>
      <c r="K2" s="5">
        <v>675</v>
      </c>
      <c r="L2" s="5">
        <v>806</v>
      </c>
      <c r="M2" s="5">
        <v>811</v>
      </c>
      <c r="N2" s="5">
        <v>904</v>
      </c>
      <c r="O2" s="62">
        <v>1160</v>
      </c>
      <c r="P2" s="36"/>
    </row>
    <row r="3" spans="1:16" s="69" customFormat="1" x14ac:dyDescent="0.2">
      <c r="A3" s="6" t="s">
        <v>28</v>
      </c>
      <c r="B3" s="21">
        <f t="shared" ref="B3:M3" si="0">B2/$O$2</f>
        <v>0.67155172413793107</v>
      </c>
      <c r="C3" s="21">
        <f t="shared" si="0"/>
        <v>0.66293103448275859</v>
      </c>
      <c r="D3" s="21">
        <f t="shared" si="0"/>
        <v>0.72586206896551719</v>
      </c>
      <c r="E3" s="21">
        <f t="shared" si="0"/>
        <v>0.70862068965517244</v>
      </c>
      <c r="F3" s="21">
        <f t="shared" si="0"/>
        <v>0.65258620689655178</v>
      </c>
      <c r="G3" s="21">
        <f t="shared" si="0"/>
        <v>0.61896551724137927</v>
      </c>
      <c r="H3" s="21">
        <f t="shared" si="0"/>
        <v>0.58275862068965523</v>
      </c>
      <c r="I3" s="21">
        <f t="shared" si="0"/>
        <v>0.58275862068965523</v>
      </c>
      <c r="J3" s="21">
        <f t="shared" si="0"/>
        <v>0.57155172413793098</v>
      </c>
      <c r="K3" s="21">
        <f t="shared" si="0"/>
        <v>0.5818965517241379</v>
      </c>
      <c r="L3" s="21">
        <f t="shared" si="0"/>
        <v>0.69482758620689655</v>
      </c>
      <c r="M3" s="21">
        <f t="shared" si="0"/>
        <v>0.69913793103448274</v>
      </c>
      <c r="N3" s="21">
        <f>N2/$O$2</f>
        <v>0.77931034482758621</v>
      </c>
      <c r="O3" s="63">
        <v>1</v>
      </c>
    </row>
    <row r="4" spans="1:16" x14ac:dyDescent="0.2">
      <c r="A4" s="5" t="s">
        <v>56</v>
      </c>
      <c r="B4" s="60">
        <v>11704</v>
      </c>
      <c r="C4" s="60">
        <v>13175</v>
      </c>
      <c r="D4" s="60">
        <v>14735</v>
      </c>
      <c r="E4" s="60">
        <v>17308</v>
      </c>
      <c r="F4" s="60">
        <v>22015</v>
      </c>
      <c r="G4" s="60">
        <v>24248</v>
      </c>
      <c r="H4" s="60">
        <v>25956</v>
      </c>
      <c r="I4" s="60">
        <v>29533</v>
      </c>
      <c r="J4" s="60">
        <v>38120</v>
      </c>
      <c r="K4" s="60">
        <v>41060</v>
      </c>
      <c r="L4" s="60">
        <v>47527</v>
      </c>
      <c r="M4" s="60">
        <v>51060</v>
      </c>
      <c r="N4" s="60">
        <v>52594</v>
      </c>
      <c r="O4" s="60">
        <v>56478</v>
      </c>
      <c r="P4" s="64"/>
    </row>
    <row r="5" spans="1:16" s="69" customFormat="1" x14ac:dyDescent="0.2">
      <c r="A5" s="6" t="s">
        <v>28</v>
      </c>
      <c r="B5" s="21">
        <f t="shared" ref="B5:M5" si="1">B4/$O$4</f>
        <v>0.20723113424696343</v>
      </c>
      <c r="C5" s="21">
        <f t="shared" si="1"/>
        <v>0.23327667410319061</v>
      </c>
      <c r="D5" s="21">
        <f t="shared" si="1"/>
        <v>0.26089804879776196</v>
      </c>
      <c r="E5" s="21">
        <f t="shared" si="1"/>
        <v>0.30645561103438507</v>
      </c>
      <c r="F5" s="21">
        <f t="shared" si="1"/>
        <v>0.3897977973724282</v>
      </c>
      <c r="G5" s="21">
        <f t="shared" si="1"/>
        <v>0.42933531640638833</v>
      </c>
      <c r="H5" s="21">
        <f t="shared" si="1"/>
        <v>0.45957718049506002</v>
      </c>
      <c r="I5" s="21">
        <f t="shared" si="1"/>
        <v>0.52291157618895856</v>
      </c>
      <c r="J5" s="21">
        <f t="shared" si="1"/>
        <v>0.6749530790750381</v>
      </c>
      <c r="K5" s="21">
        <f t="shared" si="1"/>
        <v>0.72700874676865324</v>
      </c>
      <c r="L5" s="21">
        <f t="shared" si="1"/>
        <v>0.84151350968518712</v>
      </c>
      <c r="M5" s="21">
        <f t="shared" si="1"/>
        <v>0.90406884096462337</v>
      </c>
      <c r="N5" s="21">
        <f>N4/$O$4</f>
        <v>0.93122985941428515</v>
      </c>
      <c r="O5" s="63">
        <v>1</v>
      </c>
    </row>
    <row r="6" spans="1:16" x14ac:dyDescent="0.2">
      <c r="A6" s="5" t="s">
        <v>27</v>
      </c>
      <c r="B6" s="19">
        <v>56569</v>
      </c>
      <c r="C6" s="5">
        <v>56569</v>
      </c>
      <c r="D6" s="5">
        <v>65090</v>
      </c>
      <c r="E6" s="5">
        <v>83356</v>
      </c>
      <c r="F6" s="5">
        <v>97852</v>
      </c>
      <c r="G6" s="5">
        <v>107463</v>
      </c>
      <c r="H6" s="5">
        <v>115338</v>
      </c>
      <c r="I6" s="5">
        <v>128177</v>
      </c>
      <c r="J6" s="5">
        <v>184685</v>
      </c>
      <c r="K6" s="5">
        <v>195978</v>
      </c>
      <c r="L6" s="5">
        <v>204889</v>
      </c>
      <c r="M6" s="5">
        <v>199910</v>
      </c>
      <c r="N6" s="5">
        <v>203044</v>
      </c>
      <c r="O6" s="62">
        <v>183504</v>
      </c>
      <c r="P6" s="36"/>
    </row>
    <row r="7" spans="1:16" s="69" customFormat="1" x14ac:dyDescent="0.2">
      <c r="A7" s="6" t="s">
        <v>28</v>
      </c>
      <c r="B7" s="21">
        <f t="shared" ref="B7:L7" si="2">B6/$O$6</f>
        <v>0.30827120934693519</v>
      </c>
      <c r="C7" s="21">
        <f t="shared" si="2"/>
        <v>0.30827120934693519</v>
      </c>
      <c r="D7" s="21">
        <f t="shared" si="2"/>
        <v>0.3547061644432819</v>
      </c>
      <c r="E7" s="21">
        <f t="shared" si="2"/>
        <v>0.45424622896503619</v>
      </c>
      <c r="F7" s="21">
        <f t="shared" si="2"/>
        <v>0.53324178219548346</v>
      </c>
      <c r="G7" s="21">
        <f t="shared" si="2"/>
        <v>0.58561666230708864</v>
      </c>
      <c r="H7" s="21">
        <f t="shared" si="2"/>
        <v>0.62853125817420874</v>
      </c>
      <c r="I7" s="21">
        <f t="shared" si="2"/>
        <v>0.69849703548696485</v>
      </c>
      <c r="J7" s="21">
        <f t="shared" si="2"/>
        <v>1.0064358270119453</v>
      </c>
      <c r="K7" s="21">
        <f t="shared" si="2"/>
        <v>1.0679767198535182</v>
      </c>
      <c r="L7" s="21">
        <f t="shared" si="2"/>
        <v>1.1165369692213793</v>
      </c>
      <c r="M7" s="21">
        <f>M6/$O$6</f>
        <v>1.0894040456883773</v>
      </c>
      <c r="N7" s="21">
        <f>N6/$O$6</f>
        <v>1.1064826924753683</v>
      </c>
      <c r="O7" s="63">
        <v>1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29" sqref="B29"/>
    </sheetView>
  </sheetViews>
  <sheetFormatPr baseColWidth="10" defaultRowHeight="15" x14ac:dyDescent="0.2"/>
  <cols>
    <col min="1" max="1" width="18.1640625" customWidth="1"/>
    <col min="2" max="2" width="13.83203125" customWidth="1"/>
    <col min="3" max="3" width="12.5" customWidth="1"/>
    <col min="4" max="4" width="17.83203125" customWidth="1"/>
  </cols>
  <sheetData>
    <row r="1" spans="1:4" ht="40.5" customHeight="1" x14ac:dyDescent="0.2">
      <c r="A1" s="65" t="s">
        <v>23</v>
      </c>
      <c r="B1" s="65" t="s">
        <v>29</v>
      </c>
      <c r="C1" s="65" t="s">
        <v>30</v>
      </c>
      <c r="D1" s="65" t="s">
        <v>31</v>
      </c>
    </row>
    <row r="2" spans="1:4" x14ac:dyDescent="0.2">
      <c r="A2" s="25" t="s">
        <v>21</v>
      </c>
      <c r="B2" s="26">
        <v>189889</v>
      </c>
      <c r="C2" s="27">
        <v>96</v>
      </c>
      <c r="D2" s="27">
        <f t="shared" ref="D2:D18" si="0">B2/C2</f>
        <v>1978.0104166666667</v>
      </c>
    </row>
    <row r="3" spans="1:4" x14ac:dyDescent="0.2">
      <c r="A3" s="22" t="s">
        <v>5</v>
      </c>
      <c r="B3" s="23">
        <v>38205</v>
      </c>
      <c r="C3" s="24">
        <v>26.5</v>
      </c>
      <c r="D3" s="24">
        <f t="shared" si="0"/>
        <v>1441.6981132075471</v>
      </c>
    </row>
    <row r="4" spans="1:4" x14ac:dyDescent="0.2">
      <c r="A4" s="22" t="s">
        <v>10</v>
      </c>
      <c r="B4" s="23">
        <v>58591</v>
      </c>
      <c r="C4" s="24">
        <v>45.9</v>
      </c>
      <c r="D4" s="24">
        <f t="shared" si="0"/>
        <v>1276.4923747276689</v>
      </c>
    </row>
    <row r="5" spans="1:4" x14ac:dyDescent="0.2">
      <c r="A5" s="22" t="s">
        <v>20</v>
      </c>
      <c r="B5" s="23">
        <v>139116</v>
      </c>
      <c r="C5" s="24">
        <v>460.1</v>
      </c>
      <c r="D5" s="24">
        <f t="shared" si="0"/>
        <v>302.36035644425124</v>
      </c>
    </row>
    <row r="6" spans="1:4" x14ac:dyDescent="0.2">
      <c r="A6" s="22" t="s">
        <v>15</v>
      </c>
      <c r="B6" s="23">
        <v>67945</v>
      </c>
      <c r="C6" s="24">
        <v>458.1</v>
      </c>
      <c r="D6" s="24">
        <f t="shared" si="0"/>
        <v>148.31914429163936</v>
      </c>
    </row>
    <row r="7" spans="1:4" x14ac:dyDescent="0.2">
      <c r="A7" s="22" t="s">
        <v>16</v>
      </c>
      <c r="B7" s="23">
        <v>81400</v>
      </c>
      <c r="C7" s="24">
        <v>650.29999999999995</v>
      </c>
      <c r="D7" s="24">
        <f t="shared" si="0"/>
        <v>125.17299707827158</v>
      </c>
    </row>
    <row r="8" spans="1:4" x14ac:dyDescent="0.2">
      <c r="A8" s="22" t="s">
        <v>4</v>
      </c>
      <c r="B8" s="23">
        <v>31741</v>
      </c>
      <c r="C8" s="24">
        <v>259.60000000000002</v>
      </c>
      <c r="D8" s="24">
        <f t="shared" si="0"/>
        <v>122.268875192604</v>
      </c>
    </row>
    <row r="9" spans="1:4" x14ac:dyDescent="0.2">
      <c r="A9" s="22" t="s">
        <v>19</v>
      </c>
      <c r="B9" s="23">
        <v>130316</v>
      </c>
      <c r="C9" s="24">
        <v>1085.5</v>
      </c>
      <c r="D9" s="24">
        <f t="shared" si="0"/>
        <v>120.05158912943344</v>
      </c>
    </row>
    <row r="10" spans="1:4" x14ac:dyDescent="0.2">
      <c r="A10" s="22" t="s">
        <v>12</v>
      </c>
      <c r="B10" s="23">
        <v>62555</v>
      </c>
      <c r="C10" s="24">
        <v>578.9</v>
      </c>
      <c r="D10" s="24">
        <f t="shared" si="0"/>
        <v>108.0583865952669</v>
      </c>
    </row>
    <row r="11" spans="1:4" x14ac:dyDescent="0.2">
      <c r="A11" s="22" t="s">
        <v>14</v>
      </c>
      <c r="B11" s="23">
        <v>65738</v>
      </c>
      <c r="C11" s="24">
        <v>613.20000000000005</v>
      </c>
      <c r="D11" s="24">
        <f t="shared" si="0"/>
        <v>107.20482713633398</v>
      </c>
    </row>
    <row r="12" spans="1:4" x14ac:dyDescent="0.2">
      <c r="A12" s="22" t="s">
        <v>9</v>
      </c>
      <c r="B12" s="23">
        <v>58553</v>
      </c>
      <c r="C12" s="24">
        <v>584.6</v>
      </c>
      <c r="D12" s="24">
        <f t="shared" si="0"/>
        <v>100.15908313376667</v>
      </c>
    </row>
    <row r="13" spans="1:4" x14ac:dyDescent="0.2">
      <c r="A13" s="22" t="s">
        <v>17</v>
      </c>
      <c r="B13" s="23">
        <v>97826</v>
      </c>
      <c r="C13" s="24">
        <v>1040.7</v>
      </c>
      <c r="D13" s="24">
        <f t="shared" si="0"/>
        <v>94.000192178341493</v>
      </c>
    </row>
    <row r="14" spans="1:4" x14ac:dyDescent="0.2">
      <c r="A14" s="22" t="s">
        <v>7</v>
      </c>
      <c r="B14" s="23">
        <v>56426</v>
      </c>
      <c r="C14" s="24">
        <v>618.4</v>
      </c>
      <c r="D14" s="24">
        <f t="shared" si="0"/>
        <v>91.245148771022002</v>
      </c>
    </row>
    <row r="15" spans="1:4" x14ac:dyDescent="0.2">
      <c r="A15" s="22" t="s">
        <v>18</v>
      </c>
      <c r="B15" s="23">
        <v>99403</v>
      </c>
      <c r="C15" s="24">
        <v>1431.9</v>
      </c>
      <c r="D15" s="24">
        <f t="shared" si="0"/>
        <v>69.420350583141271</v>
      </c>
    </row>
    <row r="16" spans="1:4" x14ac:dyDescent="0.2">
      <c r="A16" s="22" t="s">
        <v>8</v>
      </c>
      <c r="B16" s="23">
        <v>56688</v>
      </c>
      <c r="C16" s="24">
        <v>827.7</v>
      </c>
      <c r="D16" s="24">
        <f t="shared" si="0"/>
        <v>68.488582819862259</v>
      </c>
    </row>
    <row r="17" spans="1:4" x14ac:dyDescent="0.2">
      <c r="A17" s="22" t="s">
        <v>13</v>
      </c>
      <c r="B17" s="23">
        <v>65113</v>
      </c>
      <c r="C17" s="24">
        <v>994.7</v>
      </c>
      <c r="D17" s="24">
        <f t="shared" si="0"/>
        <v>65.459937669649136</v>
      </c>
    </row>
    <row r="18" spans="1:4" x14ac:dyDescent="0.2">
      <c r="A18" s="22" t="s">
        <v>11</v>
      </c>
      <c r="B18" s="23">
        <v>58700</v>
      </c>
      <c r="C18" s="24">
        <v>973.6</v>
      </c>
      <c r="D18" s="24">
        <f t="shared" si="0"/>
        <v>60.291700903861951</v>
      </c>
    </row>
    <row r="19" spans="1:4" x14ac:dyDescent="0.2">
      <c r="A19" s="22" t="s">
        <v>6</v>
      </c>
      <c r="B19" s="23">
        <v>55557</v>
      </c>
      <c r="C19" s="24">
        <v>1239.5999999999999</v>
      </c>
      <c r="D19" s="24">
        <f>B19/C19</f>
        <v>44.818489835430789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17" sqref="C17"/>
    </sheetView>
  </sheetViews>
  <sheetFormatPr baseColWidth="10" defaultRowHeight="15" x14ac:dyDescent="0.2"/>
  <cols>
    <col min="1" max="1" width="11.33203125" customWidth="1"/>
  </cols>
  <sheetData>
    <row r="1" spans="1:8" ht="17" x14ac:dyDescent="0.2">
      <c r="A1" s="29" t="s">
        <v>57</v>
      </c>
      <c r="B1" s="30"/>
      <c r="C1" s="30"/>
      <c r="D1" s="30"/>
      <c r="E1" s="30"/>
      <c r="F1" s="30"/>
      <c r="G1" s="31"/>
      <c r="H1" s="30"/>
    </row>
    <row r="2" spans="1:8" x14ac:dyDescent="0.2">
      <c r="A2" s="28"/>
      <c r="B2" s="70" t="s">
        <v>32</v>
      </c>
      <c r="C2" s="70" t="s">
        <v>33</v>
      </c>
    </row>
    <row r="3" spans="1:8" x14ac:dyDescent="0.2">
      <c r="A3" s="70" t="s">
        <v>34</v>
      </c>
      <c r="B3" s="71">
        <v>13.7</v>
      </c>
      <c r="C3" s="71">
        <v>-22</v>
      </c>
    </row>
    <row r="4" spans="1:8" x14ac:dyDescent="0.2">
      <c r="A4" s="70" t="s">
        <v>35</v>
      </c>
      <c r="B4" s="71">
        <v>17</v>
      </c>
      <c r="C4" s="71">
        <v>-20</v>
      </c>
    </row>
    <row r="5" spans="1:8" x14ac:dyDescent="0.2">
      <c r="A5" s="70" t="s">
        <v>36</v>
      </c>
      <c r="B5" s="71">
        <v>23.5</v>
      </c>
      <c r="C5" s="71">
        <v>-18.7</v>
      </c>
    </row>
    <row r="6" spans="1:8" x14ac:dyDescent="0.2">
      <c r="A6" s="70" t="s">
        <v>37</v>
      </c>
      <c r="B6" s="71">
        <v>28</v>
      </c>
      <c r="C6" s="71">
        <v>-2</v>
      </c>
    </row>
    <row r="7" spans="1:8" x14ac:dyDescent="0.2">
      <c r="A7" s="70" t="s">
        <v>36</v>
      </c>
      <c r="B7" s="71">
        <v>31</v>
      </c>
      <c r="C7" s="71">
        <v>-0.7</v>
      </c>
    </row>
    <row r="8" spans="1:8" x14ac:dyDescent="0.2">
      <c r="A8" s="70" t="s">
        <v>34</v>
      </c>
      <c r="B8" s="71">
        <v>32.200000000000003</v>
      </c>
      <c r="C8" s="71">
        <v>3</v>
      </c>
    </row>
    <row r="9" spans="1:8" x14ac:dyDescent="0.2">
      <c r="A9" s="70" t="s">
        <v>34</v>
      </c>
      <c r="B9" s="71">
        <v>36.200000000000003</v>
      </c>
      <c r="C9" s="71">
        <v>7.3</v>
      </c>
    </row>
    <row r="10" spans="1:8" x14ac:dyDescent="0.2">
      <c r="A10" s="70" t="s">
        <v>37</v>
      </c>
      <c r="B10" s="71">
        <v>36.200000000000003</v>
      </c>
      <c r="C10" s="71">
        <v>6.1</v>
      </c>
    </row>
    <row r="11" spans="1:8" x14ac:dyDescent="0.2">
      <c r="A11" s="70" t="s">
        <v>38</v>
      </c>
      <c r="B11" s="71">
        <v>31.4</v>
      </c>
      <c r="C11" s="71">
        <v>1.6</v>
      </c>
    </row>
    <row r="12" spans="1:8" x14ac:dyDescent="0.2">
      <c r="A12" s="70" t="s">
        <v>39</v>
      </c>
      <c r="B12" s="71">
        <v>26</v>
      </c>
      <c r="C12" s="71">
        <v>-4.5</v>
      </c>
    </row>
    <row r="13" spans="1:8" x14ac:dyDescent="0.2">
      <c r="A13" s="70" t="s">
        <v>40</v>
      </c>
      <c r="B13" s="71">
        <v>23</v>
      </c>
      <c r="C13" s="71">
        <v>-10.6</v>
      </c>
    </row>
    <row r="14" spans="1:8" x14ac:dyDescent="0.2">
      <c r="A14" s="70" t="s">
        <v>41</v>
      </c>
      <c r="B14" s="71">
        <v>13.4</v>
      </c>
      <c r="C14" s="71">
        <v>-20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P13" sqref="P13"/>
    </sheetView>
  </sheetViews>
  <sheetFormatPr baseColWidth="10" defaultRowHeight="15" x14ac:dyDescent="0.2"/>
  <cols>
    <col min="1" max="1" width="4.83203125" customWidth="1"/>
    <col min="2" max="2" width="13.33203125" customWidth="1"/>
    <col min="3" max="3" width="13.1640625" customWidth="1"/>
  </cols>
  <sheetData>
    <row r="1" spans="1:3" ht="19" x14ac:dyDescent="0.25">
      <c r="A1" s="32" t="s">
        <v>58</v>
      </c>
      <c r="B1" s="33"/>
      <c r="C1" s="33"/>
    </row>
    <row r="2" spans="1:3" x14ac:dyDescent="0.2">
      <c r="A2" s="52"/>
      <c r="B2" s="52"/>
      <c r="C2" s="52"/>
    </row>
    <row r="3" spans="1:3" ht="28" x14ac:dyDescent="0.2">
      <c r="A3" s="6"/>
      <c r="B3" s="72" t="s">
        <v>42</v>
      </c>
      <c r="C3" s="72" t="s">
        <v>43</v>
      </c>
    </row>
    <row r="4" spans="1:3" x14ac:dyDescent="0.2">
      <c r="A4" s="37" t="s">
        <v>34</v>
      </c>
      <c r="B4" s="71">
        <v>-1.3</v>
      </c>
      <c r="C4" s="73">
        <v>51</v>
      </c>
    </row>
    <row r="5" spans="1:3" x14ac:dyDescent="0.2">
      <c r="A5" s="34" t="s">
        <v>35</v>
      </c>
      <c r="B5" s="71">
        <v>1.1000000000000001</v>
      </c>
      <c r="C5" s="73">
        <v>47</v>
      </c>
    </row>
    <row r="6" spans="1:3" x14ac:dyDescent="0.2">
      <c r="A6" s="34" t="s">
        <v>36</v>
      </c>
      <c r="B6" s="71">
        <v>5</v>
      </c>
      <c r="C6" s="73">
        <v>52</v>
      </c>
    </row>
    <row r="7" spans="1:3" x14ac:dyDescent="0.2">
      <c r="A7" s="34" t="s">
        <v>37</v>
      </c>
      <c r="B7" s="71">
        <v>9.8000000000000007</v>
      </c>
      <c r="C7" s="73">
        <v>53</v>
      </c>
    </row>
    <row r="8" spans="1:3" x14ac:dyDescent="0.2">
      <c r="A8" s="34" t="s">
        <v>36</v>
      </c>
      <c r="B8" s="71">
        <v>14.5</v>
      </c>
      <c r="C8" s="73">
        <v>66</v>
      </c>
    </row>
    <row r="9" spans="1:3" x14ac:dyDescent="0.2">
      <c r="A9" s="34" t="s">
        <v>34</v>
      </c>
      <c r="B9" s="71">
        <v>17.5</v>
      </c>
      <c r="C9" s="73">
        <v>83</v>
      </c>
    </row>
    <row r="10" spans="1:3" x14ac:dyDescent="0.2">
      <c r="A10" s="34" t="s">
        <v>34</v>
      </c>
      <c r="B10" s="71">
        <v>19.100000000000001</v>
      </c>
      <c r="C10" s="73">
        <v>82</v>
      </c>
    </row>
    <row r="11" spans="1:3" x14ac:dyDescent="0.2">
      <c r="A11" s="34" t="s">
        <v>37</v>
      </c>
      <c r="B11" s="71">
        <v>18.600000000000001</v>
      </c>
      <c r="C11" s="73">
        <v>73</v>
      </c>
    </row>
    <row r="12" spans="1:3" x14ac:dyDescent="0.2">
      <c r="A12" s="34" t="s">
        <v>38</v>
      </c>
      <c r="B12" s="71">
        <v>15.2</v>
      </c>
      <c r="C12" s="73">
        <v>51</v>
      </c>
    </row>
    <row r="13" spans="1:3" x14ac:dyDescent="0.2">
      <c r="A13" s="34" t="s">
        <v>39</v>
      </c>
      <c r="B13" s="71">
        <v>10.1</v>
      </c>
      <c r="C13" s="73">
        <v>42</v>
      </c>
    </row>
    <row r="14" spans="1:3" x14ac:dyDescent="0.2">
      <c r="A14" s="34" t="s">
        <v>40</v>
      </c>
      <c r="B14" s="71">
        <v>4.2</v>
      </c>
      <c r="C14" s="73">
        <v>48</v>
      </c>
    </row>
    <row r="15" spans="1:3" x14ac:dyDescent="0.2">
      <c r="A15" s="48" t="s">
        <v>41</v>
      </c>
      <c r="B15" s="71">
        <v>0.2</v>
      </c>
      <c r="C15" s="73">
        <v>60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L32" sqref="L32"/>
    </sheetView>
  </sheetViews>
  <sheetFormatPr baseColWidth="10" defaultRowHeight="15" x14ac:dyDescent="0.2"/>
  <cols>
    <col min="1" max="1" width="6.5" customWidth="1"/>
    <col min="2" max="2" width="10" customWidth="1"/>
    <col min="3" max="3" width="12.33203125" customWidth="1"/>
  </cols>
  <sheetData>
    <row r="1" spans="1:4" ht="17" x14ac:dyDescent="0.2">
      <c r="A1" s="75" t="s">
        <v>59</v>
      </c>
      <c r="B1" s="75"/>
      <c r="C1" s="75"/>
      <c r="D1" s="75"/>
    </row>
    <row r="2" spans="1:4" x14ac:dyDescent="0.2">
      <c r="A2" s="6"/>
      <c r="B2" s="74" t="s">
        <v>44</v>
      </c>
      <c r="C2" s="74" t="s">
        <v>45</v>
      </c>
      <c r="D2" s="74" t="s">
        <v>46</v>
      </c>
    </row>
    <row r="3" spans="1:4" x14ac:dyDescent="0.2">
      <c r="A3" s="48" t="s">
        <v>34</v>
      </c>
      <c r="B3" s="73">
        <v>20</v>
      </c>
      <c r="C3" s="6">
        <v>9</v>
      </c>
      <c r="D3" s="73">
        <v>2</v>
      </c>
    </row>
    <row r="4" spans="1:4" x14ac:dyDescent="0.2">
      <c r="A4" s="48" t="s">
        <v>35</v>
      </c>
      <c r="B4" s="73">
        <v>14</v>
      </c>
      <c r="C4" s="6">
        <v>11</v>
      </c>
      <c r="D4" s="73">
        <v>3</v>
      </c>
    </row>
    <row r="5" spans="1:4" x14ac:dyDescent="0.2">
      <c r="A5" s="48" t="s">
        <v>36</v>
      </c>
      <c r="B5" s="73">
        <v>14</v>
      </c>
      <c r="C5" s="6">
        <v>12</v>
      </c>
      <c r="D5" s="73">
        <v>5</v>
      </c>
    </row>
    <row r="6" spans="1:4" x14ac:dyDescent="0.2">
      <c r="A6" s="48" t="s">
        <v>37</v>
      </c>
      <c r="B6" s="73">
        <v>12</v>
      </c>
      <c r="C6" s="6">
        <v>13</v>
      </c>
      <c r="D6" s="73">
        <v>5</v>
      </c>
    </row>
    <row r="7" spans="1:4" x14ac:dyDescent="0.2">
      <c r="A7" s="48" t="s">
        <v>36</v>
      </c>
      <c r="B7" s="73">
        <v>11</v>
      </c>
      <c r="C7" s="6">
        <v>15</v>
      </c>
      <c r="D7" s="73">
        <v>5</v>
      </c>
    </row>
    <row r="8" spans="1:4" x14ac:dyDescent="0.2">
      <c r="A8" s="48" t="s">
        <v>34</v>
      </c>
      <c r="B8" s="73">
        <v>10</v>
      </c>
      <c r="C8" s="6">
        <v>15</v>
      </c>
      <c r="D8" s="73">
        <v>5</v>
      </c>
    </row>
    <row r="9" spans="1:4" x14ac:dyDescent="0.2">
      <c r="A9" s="48" t="s">
        <v>34</v>
      </c>
      <c r="B9" s="73">
        <v>9</v>
      </c>
      <c r="C9" s="6">
        <v>15</v>
      </c>
      <c r="D9" s="73">
        <v>7</v>
      </c>
    </row>
    <row r="10" spans="1:4" x14ac:dyDescent="0.2">
      <c r="A10" s="48" t="s">
        <v>37</v>
      </c>
      <c r="B10" s="73">
        <v>9</v>
      </c>
      <c r="C10" s="6">
        <v>14</v>
      </c>
      <c r="D10" s="73">
        <v>8</v>
      </c>
    </row>
    <row r="11" spans="1:4" x14ac:dyDescent="0.2">
      <c r="A11" s="48" t="s">
        <v>38</v>
      </c>
      <c r="B11" s="73">
        <v>10</v>
      </c>
      <c r="C11" s="6">
        <v>13</v>
      </c>
      <c r="D11" s="73">
        <v>7</v>
      </c>
    </row>
    <row r="12" spans="1:4" x14ac:dyDescent="0.2">
      <c r="A12" s="48" t="s">
        <v>39</v>
      </c>
      <c r="B12" s="73">
        <v>12</v>
      </c>
      <c r="C12" s="6">
        <v>14</v>
      </c>
      <c r="D12" s="73">
        <v>5</v>
      </c>
    </row>
    <row r="13" spans="1:4" x14ac:dyDescent="0.2">
      <c r="A13" s="48" t="s">
        <v>40</v>
      </c>
      <c r="B13" s="73">
        <v>19</v>
      </c>
      <c r="C13" s="6">
        <v>9</v>
      </c>
      <c r="D13" s="73">
        <v>2</v>
      </c>
    </row>
    <row r="14" spans="1:4" x14ac:dyDescent="0.2">
      <c r="A14" s="48" t="s">
        <v>41</v>
      </c>
      <c r="B14" s="73">
        <v>22</v>
      </c>
      <c r="C14" s="6">
        <v>7</v>
      </c>
      <c r="D14" s="73">
        <v>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Diagramm A</vt:lpstr>
      <vt:lpstr>Diagramm B</vt:lpstr>
      <vt:lpstr>Diagramm C</vt:lpstr>
      <vt:lpstr>Diagramm D</vt:lpstr>
      <vt:lpstr>Diagramm E</vt:lpstr>
      <vt:lpstr>Diagramm F</vt:lpstr>
      <vt:lpstr>Diagramm G</vt:lpstr>
      <vt:lpstr>Diagramm H</vt:lpstr>
      <vt:lpstr>Diagramm I</vt:lpstr>
      <vt:lpstr>Diagramm 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Höbart</dc:creator>
  <cp:lastModifiedBy>Microsoft Office-Anwender</cp:lastModifiedBy>
  <dcterms:created xsi:type="dcterms:W3CDTF">2018-11-02T08:05:42Z</dcterms:created>
  <dcterms:modified xsi:type="dcterms:W3CDTF">2020-01-03T16:33:41Z</dcterms:modified>
</cp:coreProperties>
</file>