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s\Desktop\Niklas Fuchs\Niklas Uni\3.Semester\"/>
    </mc:Choice>
  </mc:AlternateContent>
  <xr:revisionPtr revIDLastSave="0" documentId="13_ncr:1_{B44B3395-E891-410B-85BE-531CD838F975}" xr6:coauthVersionLast="45" xr6:coauthVersionMax="45" xr10:uidLastSave="{00000000-0000-0000-0000-000000000000}"/>
  <bookViews>
    <workbookView xWindow="-120" yWindow="-120" windowWidth="20730" windowHeight="11160" firstSheet="2" activeTab="4" xr2:uid="{B3F09A31-39D2-436F-A1E3-8F2EB5D5535A}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1" sheetId="11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6" l="1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4" i="6"/>
  <c r="B3" i="6"/>
  <c r="B2" i="6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B4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3" i="5"/>
  <c r="B2" i="5"/>
  <c r="B7" i="3"/>
  <c r="B25" i="3"/>
  <c r="B24" i="3"/>
  <c r="B23" i="3"/>
  <c r="B20" i="3"/>
  <c r="B19" i="3"/>
  <c r="B18" i="3"/>
  <c r="B17" i="3"/>
  <c r="B15" i="3"/>
  <c r="B14" i="3"/>
  <c r="B13" i="3"/>
  <c r="B12" i="3"/>
  <c r="B11" i="3"/>
  <c r="B10" i="3"/>
  <c r="B8" i="3"/>
  <c r="B6" i="3"/>
  <c r="B5" i="3"/>
  <c r="B4" i="3"/>
  <c r="B3" i="3"/>
  <c r="B2" i="3"/>
  <c r="B1" i="3"/>
  <c r="B22" i="3"/>
  <c r="B21" i="3"/>
  <c r="B16" i="3"/>
  <c r="B9" i="3"/>
  <c r="B26" i="3"/>
</calcChain>
</file>

<file path=xl/sharedStrings.xml><?xml version="1.0" encoding="utf-8"?>
<sst xmlns="http://schemas.openxmlformats.org/spreadsheetml/2006/main" count="134" uniqueCount="73">
  <si>
    <t>Krenglbach</t>
  </si>
  <si>
    <t>Wohnbevölkerung</t>
  </si>
  <si>
    <t>Krems an der Donau (Stadt)</t>
  </si>
  <si>
    <t>Sankt Pölten (Stadt)</t>
  </si>
  <si>
    <t>Waidhofen an der Ybbs (Stadt)</t>
  </si>
  <si>
    <t>Wiener Neustadt (Stadt)</t>
  </si>
  <si>
    <t>Amstetten</t>
  </si>
  <si>
    <t>Baden</t>
  </si>
  <si>
    <t>Gänserndorf</t>
  </si>
  <si>
    <t>Gmünd</t>
  </si>
  <si>
    <t>Hollabrunn</t>
  </si>
  <si>
    <t>Horn</t>
  </si>
  <si>
    <t>Korneuburg</t>
  </si>
  <si>
    <t>Krems (Land)</t>
  </si>
  <si>
    <t>Lilienfeld</t>
  </si>
  <si>
    <t>Melk</t>
  </si>
  <si>
    <t>Mistelbach</t>
  </si>
  <si>
    <t>Mödling</t>
  </si>
  <si>
    <t>Neunkirchen</t>
  </si>
  <si>
    <t>Sankt Pölten (Land)</t>
  </si>
  <si>
    <t>Scheibbs</t>
  </si>
  <si>
    <t>Tulln</t>
  </si>
  <si>
    <t>Waidhofen an der Thaya</t>
  </si>
  <si>
    <t>Wiener Neustadt (Land)</t>
  </si>
  <si>
    <t>Wien-Umgebung</t>
  </si>
  <si>
    <t>Zwettl</t>
  </si>
  <si>
    <t>Niederösterreich</t>
  </si>
  <si>
    <t>Bruck an der Leitha</t>
  </si>
  <si>
    <t>Leiben</t>
  </si>
  <si>
    <t>Marbach an der Donau</t>
  </si>
  <si>
    <t>Leiben (absolut)</t>
  </si>
  <si>
    <t>Melk (absolut)</t>
  </si>
  <si>
    <t>Marbach (absolut)</t>
  </si>
  <si>
    <t>St.Pölten (absolut)</t>
  </si>
  <si>
    <t>Einwohner</t>
  </si>
  <si>
    <r>
      <t>Flache in km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</si>
  <si>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Durchschnittlicher Einwohner/km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</si>
  <si>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 b s o l u t e s </t>
  </si>
  <si>
    <t>Maximum</t>
  </si>
  <si>
    <t>Minimum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</si>
  <si>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</si>
  <si>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</si>
  <si>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</si>
  <si>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</si>
  <si>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</si>
  <si>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</si>
  <si>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</si>
  <si>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</si>
  <si>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</si>
  <si>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</si>
  <si>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</si>
  <si>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</si>
  <si>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</t>
  </si>
  <si>
    <t>Temperatur in Grad Celsius</t>
  </si>
  <si>
    <t>Niederschlagsmenge in mm</t>
  </si>
  <si>
    <t>F</t>
  </si>
  <si>
    <t>M</t>
  </si>
  <si>
    <t>A</t>
  </si>
  <si>
    <t>S</t>
  </si>
  <si>
    <t>O</t>
  </si>
  <si>
    <t>N</t>
  </si>
  <si>
    <t>D</t>
  </si>
  <si>
    <t>Trübe Tage</t>
  </si>
  <si>
    <t>Restliche Tage</t>
  </si>
  <si>
    <t>Heitere Tage</t>
  </si>
  <si>
    <t>Die SuS kennen den Unterschied zwischen Klima und Wetter</t>
  </si>
  <si>
    <t>Die Sus können die Erde in Klimazonen gliedern</t>
  </si>
  <si>
    <t>Die SuS können die weltweite Windzirkulation und die Bedeutung der ITC beschreiben</t>
  </si>
  <si>
    <t>Die SuS können Klimadiagramme lesen und sie miteinander vergleichen</t>
  </si>
  <si>
    <t>Die SuS können den Klimawandel der letzen Eiszeit anhand eines Diagramms beschreiben</t>
  </si>
  <si>
    <t>Lernziel</t>
  </si>
  <si>
    <t>Soll</t>
  </si>
  <si>
    <t>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</si>
</sst>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"/>
    <numFmt numFmtId="189" formatCode="General_)"/>
  </numFmts>
  <fonts count="8" x14ac:knownFonts="1">
    <font>
      <sz val="11"/>
      <color theme="1"/>
      <name val="Calibri"/>
      <family val="2"/>
      <scheme val="minor"/>
    </font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189" fontId="6" fillId="0" borderId="0"/>
  </cellStyleXfs>
  <cellXfs count="27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right"/>
    </xf>
    <xf numFmtId="3" fontId="0" fillId="0" borderId="0" xfId="0" applyNumberFormat="1"/>
    <xf numFmtId="9" fontId="0" fillId="0" borderId="0" xfId="2" applyFont="1"/>
    <xf numFmtId="0" fontId="0" fillId="0" borderId="0" xfId="0"/>
    <xf numFmtId="10" fontId="0" fillId="0" borderId="0" xfId="2" applyNumberFormat="1" applyFont="1"/>
    <xf numFmtId="0" fontId="0" fillId="0" borderId="0" xfId="0" applyFont="1"/>
    <xf numFmtId="3" fontId="0" fillId="0" borderId="0" xfId="0" applyNumberFormat="1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0" xfId="3" applyFont="1" applyAlignment="1">
      <alignment horizontal="left" indent="1"/>
    </xf>
    <xf numFmtId="2" fontId="4" fillId="0" borderId="0" xfId="3" applyNumberFormat="1" applyFont="1" applyAlignment="1">
      <alignment horizontal="right"/>
    </xf>
    <xf numFmtId="9" fontId="0" fillId="0" borderId="0" xfId="2" applyNumberFormat="1" applyFont="1"/>
    <xf numFmtId="189" fontId="7" fillId="0" borderId="0" xfId="4" applyFont="1"/>
    <xf numFmtId="168" fontId="7" fillId="0" borderId="0" xfId="4" applyNumberFormat="1" applyFont="1"/>
    <xf numFmtId="189" fontId="7" fillId="0" borderId="0" xfId="4" applyFont="1"/>
    <xf numFmtId="168" fontId="7" fillId="0" borderId="0" xfId="4" applyNumberFormat="1" applyFont="1"/>
    <xf numFmtId="189" fontId="6" fillId="0" borderId="0" xfId="4"/>
    <xf numFmtId="168" fontId="7" fillId="0" borderId="0" xfId="4" applyNumberFormat="1" applyFont="1"/>
    <xf numFmtId="189" fontId="6" fillId="0" borderId="0" xfId="4"/>
    <xf numFmtId="1" fontId="7" fillId="0" borderId="0" xfId="4" applyNumberFormat="1" applyFont="1"/>
    <xf numFmtId="189" fontId="6" fillId="0" borderId="0" xfId="4"/>
    <xf numFmtId="189" fontId="7" fillId="0" borderId="0" xfId="4" applyFont="1"/>
    <xf numFmtId="1" fontId="7" fillId="0" borderId="0" xfId="4" applyNumberFormat="1" applyFont="1"/>
    <xf numFmtId="1" fontId="7" fillId="0" borderId="0" xfId="4" applyNumberFormat="1" applyFont="1" applyAlignment="1">
      <alignment horizontal="right"/>
    </xf>
  </cellXfs>
  <cellStyles count="5">
    <cellStyle name="Prozent" xfId="2" builtinId="5"/>
    <cellStyle name="Standard" xfId="0" builtinId="0"/>
    <cellStyle name="Standard 2" xfId="1" xr:uid="{513ECE67-3EDF-4001-B15F-92ECADDA988A}"/>
    <cellStyle name="Standard 3" xfId="3" xr:uid="{39525B7D-1AEA-48F5-B07C-D3B62B724C7B}"/>
    <cellStyle name="Standard 4" xfId="4" xr:uid="{C6E9ADAA-3105-4952-AA46-C7145D53ED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</a:t>
            </a:r>
            <a:r>
              <a:rPr lang="en-US" baseline="0"/>
              <a:t> Gemeinde Krenglbach</a:t>
            </a:r>
            <a:endParaRPr lang="en-US"/>
          </a:p>
        </c:rich>
      </c:tx>
      <c:layout>
        <c:manualLayout>
          <c:xMode val="edge"/>
          <c:yMode val="edge"/>
          <c:x val="0.1785646959875872"/>
          <c:y val="3.2100305699732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066801042134929"/>
          <c:y val="0.17141527327141112"/>
          <c:w val="0.8087763615183462"/>
          <c:h val="0.45748734450467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Wohnbevölkerung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Tabelle1!$C$2:$C$15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Tabelle1!$D$2:$D$15</c:f>
              <c:numCache>
                <c:formatCode>0</c:formatCode>
                <c:ptCount val="14"/>
                <c:pt idx="0">
                  <c:v>1208</c:v>
                </c:pt>
                <c:pt idx="1">
                  <c:v>1237</c:v>
                </c:pt>
                <c:pt idx="2">
                  <c:v>1306</c:v>
                </c:pt>
                <c:pt idx="3">
                  <c:v>1272</c:v>
                </c:pt>
                <c:pt idx="4">
                  <c:v>1327</c:v>
                </c:pt>
                <c:pt idx="5">
                  <c:v>1289</c:v>
                </c:pt>
                <c:pt idx="6">
                  <c:v>1324</c:v>
                </c:pt>
                <c:pt idx="7">
                  <c:v>1207</c:v>
                </c:pt>
                <c:pt idx="8">
                  <c:v>1403</c:v>
                </c:pt>
                <c:pt idx="9">
                  <c:v>1539</c:v>
                </c:pt>
                <c:pt idx="10">
                  <c:v>1775</c:v>
                </c:pt>
                <c:pt idx="11">
                  <c:v>2093</c:v>
                </c:pt>
                <c:pt idx="12">
                  <c:v>2384</c:v>
                </c:pt>
                <c:pt idx="13">
                  <c:v>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2-4355-BBF4-02ED9E44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180272"/>
        <c:axId val="435181912"/>
      </c:barChart>
      <c:catAx>
        <c:axId val="43518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Jahreszahlen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5181912"/>
        <c:crosses val="autoZero"/>
        <c:auto val="1"/>
        <c:lblAlgn val="ctr"/>
        <c:lblOffset val="100"/>
        <c:noMultiLvlLbl val="0"/>
      </c:catAx>
      <c:valAx>
        <c:axId val="43518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200"/>
                  <a:t>Wohnbevölkerung</a:t>
                </a:r>
              </a:p>
            </c:rich>
          </c:tx>
          <c:layout>
            <c:manualLayout>
              <c:xMode val="edge"/>
              <c:yMode val="edge"/>
              <c:x val="2.48934905236293E-2"/>
              <c:y val="0.268921627537793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518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anchor="b" anchorCtr="1"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Lernziele</a:t>
            </a:r>
            <a:r>
              <a:rPr lang="de-AT" baseline="0"/>
              <a:t> Klima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8132514402169881"/>
          <c:y val="0.15286460634443758"/>
          <c:w val="0.32590493134120008"/>
          <c:h val="0.6807833772880824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Tabelle11!$A$2:$A$6</c:f>
              <c:strCache>
                <c:ptCount val="5"/>
                <c:pt idx="0">
                  <c:v>Die SuS kennen den Unterschied zwischen Klima und Wetter</c:v>
                </c:pt>
                <c:pt idx="1">
                  <c:v>Die Sus können die Erde in Klimazonen gliedern</c:v>
                </c:pt>
                <c:pt idx="2">
                  <c:v>Die SuS können die weltweite Windzirkulation und die Bedeutung der ITC beschreiben</c:v>
                </c:pt>
                <c:pt idx="3">
                  <c:v>Die SuS können Klimadiagramme lesen und sie miteinander vergleichen</c:v>
                </c:pt>
                <c:pt idx="4">
                  <c:v>Die SuS können den Klimawandel der letzen Eiszeit anhand eines Diagramms beschreiben</c:v>
                </c:pt>
              </c:strCache>
            </c:strRef>
          </c:cat>
          <c:val>
            <c:numRef>
              <c:f>Tabelle11!$B$2:$B$6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D-4BE5-9DC4-2B419C35C8A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Tabelle11!$A$2:$A$6</c:f>
              <c:strCache>
                <c:ptCount val="5"/>
                <c:pt idx="0">
                  <c:v>Die SuS kennen den Unterschied zwischen Klima und Wetter</c:v>
                </c:pt>
                <c:pt idx="1">
                  <c:v>Die Sus können die Erde in Klimazonen gliedern</c:v>
                </c:pt>
                <c:pt idx="2">
                  <c:v>Die SuS können die weltweite Windzirkulation und die Bedeutung der ITC beschreiben</c:v>
                </c:pt>
                <c:pt idx="3">
                  <c:v>Die SuS können Klimadiagramme lesen und sie miteinander vergleichen</c:v>
                </c:pt>
                <c:pt idx="4">
                  <c:v>Die SuS können den Klimawandel der letzen Eiszeit anhand eines Diagramms beschreiben</c:v>
                </c:pt>
              </c:strCache>
            </c:strRef>
          </c:cat>
          <c:val>
            <c:numRef>
              <c:f>Tabelle11!$C$2:$C$6</c:f>
              <c:numCache>
                <c:formatCode>0%</c:formatCode>
                <c:ptCount val="5"/>
                <c:pt idx="0">
                  <c:v>0.9</c:v>
                </c:pt>
                <c:pt idx="1">
                  <c:v>0.8</c:v>
                </c:pt>
                <c:pt idx="2">
                  <c:v>0.5</c:v>
                </c:pt>
                <c:pt idx="3">
                  <c:v>0.6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D-4BE5-9DC4-2B419C35C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572064"/>
        <c:axId val="572573048"/>
      </c:radarChart>
      <c:catAx>
        <c:axId val="5725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2573048"/>
        <c:crosses val="autoZero"/>
        <c:auto val="1"/>
        <c:lblAlgn val="ctr"/>
        <c:lblOffset val="100"/>
        <c:noMultiLvlLbl val="0"/>
      </c:catAx>
      <c:valAx>
        <c:axId val="57257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257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 von 1869-2018</a:t>
            </a:r>
            <a:r>
              <a:rPr lang="de-AT" baseline="0"/>
              <a:t> der Gemeinde Krenglbach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081714785651792"/>
          <c:y val="0.11857967662773723"/>
          <c:w val="0.79329396325459323"/>
          <c:h val="0.60874119699040519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Tabelle2!$C$1</c:f>
              <c:strCache>
                <c:ptCount val="1"/>
                <c:pt idx="0">
                  <c:v>Wohnbevölkerung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Tabelle2!$B$2:$B$32</c:f>
              <c:numCache>
                <c:formatCode>General</c:formatCode>
                <c:ptCount val="31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</c:numCache>
            </c:numRef>
          </c:xVal>
          <c:yVal>
            <c:numRef>
              <c:f>Tabelle2!$C$2:$C$32</c:f>
              <c:numCache>
                <c:formatCode>0</c:formatCode>
                <c:ptCount val="31"/>
                <c:pt idx="0">
                  <c:v>1208</c:v>
                </c:pt>
                <c:pt idx="1">
                  <c:v>1237</c:v>
                </c:pt>
                <c:pt idx="2">
                  <c:v>1306</c:v>
                </c:pt>
                <c:pt idx="3">
                  <c:v>1272</c:v>
                </c:pt>
                <c:pt idx="4">
                  <c:v>1327</c:v>
                </c:pt>
                <c:pt idx="5">
                  <c:v>1289</c:v>
                </c:pt>
                <c:pt idx="6">
                  <c:v>1324</c:v>
                </c:pt>
                <c:pt idx="7">
                  <c:v>1207</c:v>
                </c:pt>
                <c:pt idx="8">
                  <c:v>1403</c:v>
                </c:pt>
                <c:pt idx="9">
                  <c:v>1539</c:v>
                </c:pt>
                <c:pt idx="10">
                  <c:v>1775</c:v>
                </c:pt>
                <c:pt idx="11">
                  <c:v>2093</c:v>
                </c:pt>
                <c:pt idx="12">
                  <c:v>2384</c:v>
                </c:pt>
                <c:pt idx="13">
                  <c:v>2644</c:v>
                </c:pt>
                <c:pt idx="14">
                  <c:v>2668</c:v>
                </c:pt>
                <c:pt idx="15">
                  <c:v>2679</c:v>
                </c:pt>
                <c:pt idx="16">
                  <c:v>2731</c:v>
                </c:pt>
                <c:pt idx="17">
                  <c:v>2765</c:v>
                </c:pt>
                <c:pt idx="18">
                  <c:v>2818</c:v>
                </c:pt>
                <c:pt idx="19">
                  <c:v>2871</c:v>
                </c:pt>
                <c:pt idx="20">
                  <c:v>2931</c:v>
                </c:pt>
                <c:pt idx="21">
                  <c:v>2961</c:v>
                </c:pt>
                <c:pt idx="22">
                  <c:v>2974</c:v>
                </c:pt>
                <c:pt idx="23">
                  <c:v>2990</c:v>
                </c:pt>
                <c:pt idx="24">
                  <c:v>2983</c:v>
                </c:pt>
                <c:pt idx="25">
                  <c:v>2990</c:v>
                </c:pt>
                <c:pt idx="26">
                  <c:v>2994</c:v>
                </c:pt>
                <c:pt idx="27">
                  <c:v>3043</c:v>
                </c:pt>
                <c:pt idx="28">
                  <c:v>3076</c:v>
                </c:pt>
                <c:pt idx="29">
                  <c:v>3098</c:v>
                </c:pt>
                <c:pt idx="30">
                  <c:v>3158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20-457A-B737-0B3858C18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442328"/>
        <c:axId val="439440032"/>
      </c:scatterChart>
      <c:valAx>
        <c:axId val="439442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Jahreszahlen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9440032"/>
        <c:crosses val="autoZero"/>
        <c:crossBetween val="midCat"/>
      </c:valAx>
      <c:valAx>
        <c:axId val="43944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Wohnbevölkerung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9442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Bevölkerungsverteilung der Bezirke Niderösterreichs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0325315739935297E-2"/>
          <c:y val="9.3308176100628928E-2"/>
          <c:w val="0.89264871929187206"/>
          <c:h val="0.47058581530018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Tabelle3!$A$1:$A$25</c:f>
              <c:strCache>
                <c:ptCount val="25"/>
                <c:pt idx="0">
                  <c:v>Amstetten</c:v>
                </c:pt>
                <c:pt idx="1">
                  <c:v>Baden</c:v>
                </c:pt>
                <c:pt idx="2">
                  <c:v>Bruck an der Leitha</c:v>
                </c:pt>
                <c:pt idx="3">
                  <c:v>Gänserndorf</c:v>
                </c:pt>
                <c:pt idx="4">
                  <c:v>Gmünd</c:v>
                </c:pt>
                <c:pt idx="5">
                  <c:v>Hollabrunn</c:v>
                </c:pt>
                <c:pt idx="6">
                  <c:v>Horn</c:v>
                </c:pt>
                <c:pt idx="7">
                  <c:v>Korneuburg</c:v>
                </c:pt>
                <c:pt idx="8">
                  <c:v>Krems an der Donau (Stadt)</c:v>
                </c:pt>
                <c:pt idx="9">
                  <c:v>Krems (Land)</c:v>
                </c:pt>
                <c:pt idx="10">
                  <c:v>Lilienfeld</c:v>
                </c:pt>
                <c:pt idx="11">
                  <c:v>Melk</c:v>
                </c:pt>
                <c:pt idx="12">
                  <c:v>Mistelbach</c:v>
                </c:pt>
                <c:pt idx="13">
                  <c:v>Mödling</c:v>
                </c:pt>
                <c:pt idx="14">
                  <c:v>Neunkirchen</c:v>
                </c:pt>
                <c:pt idx="15">
                  <c:v>Sankt Pölten (Stadt)</c:v>
                </c:pt>
                <c:pt idx="16">
                  <c:v>Sankt Pölten (Land)</c:v>
                </c:pt>
                <c:pt idx="17">
                  <c:v>Scheibbs</c:v>
                </c:pt>
                <c:pt idx="18">
                  <c:v>Tulln</c:v>
                </c:pt>
                <c:pt idx="19">
                  <c:v>Waidhofen an der Thaya</c:v>
                </c:pt>
                <c:pt idx="20">
                  <c:v>Waidhofen an der Ybbs (Stadt)</c:v>
                </c:pt>
                <c:pt idx="21">
                  <c:v>Wiener Neustadt (Stadt)</c:v>
                </c:pt>
                <c:pt idx="22">
                  <c:v>Wiener Neustadt (Land)</c:v>
                </c:pt>
                <c:pt idx="23">
                  <c:v>Wien-Umgebung</c:v>
                </c:pt>
                <c:pt idx="24">
                  <c:v>Zwettl</c:v>
                </c:pt>
              </c:strCache>
            </c:strRef>
          </c:cat>
          <c:val>
            <c:numRef>
              <c:f>Tabelle3!$B$1:$B$25</c:f>
              <c:numCache>
                <c:formatCode>0.00%</c:formatCode>
                <c:ptCount val="25"/>
                <c:pt idx="0">
                  <c:v>6.9582886653995521E-2</c:v>
                </c:pt>
                <c:pt idx="1">
                  <c:v>8.6108628699077788E-2</c:v>
                </c:pt>
                <c:pt idx="2">
                  <c:v>2.6574711106074032E-2</c:v>
                </c:pt>
                <c:pt idx="3">
                  <c:v>5.9355555514268035E-2</c:v>
                </c:pt>
                <c:pt idx="4">
                  <c:v>2.3385869635899826E-2</c:v>
                </c:pt>
                <c:pt idx="5">
                  <c:v>3.1152051814183873E-2</c:v>
                </c:pt>
                <c:pt idx="6">
                  <c:v>1.9464381154807756E-2</c:v>
                </c:pt>
                <c:pt idx="7">
                  <c:v>4.6622484893413176E-2</c:v>
                </c:pt>
                <c:pt idx="8">
                  <c:v>1.488332457005759E-2</c:v>
                </c:pt>
                <c:pt idx="9">
                  <c:v>3.4603481900274541E-2</c:v>
                </c:pt>
                <c:pt idx="10">
                  <c:v>1.633065852146507E-2</c:v>
                </c:pt>
                <c:pt idx="11">
                  <c:v>4.7280814371524496E-2</c:v>
                </c:pt>
                <c:pt idx="12">
                  <c:v>4.5805611345314558E-2</c:v>
                </c:pt>
                <c:pt idx="13">
                  <c:v>7.0654917064729955E-2</c:v>
                </c:pt>
                <c:pt idx="14">
                  <c:v>5.2926469613728433E-2</c:v>
                </c:pt>
                <c:pt idx="15">
                  <c:v>3.2176395141367428E-2</c:v>
                </c:pt>
                <c:pt idx="16">
                  <c:v>5.9777307512945188E-2</c:v>
                </c:pt>
                <c:pt idx="17">
                  <c:v>2.5404209964370938E-2</c:v>
                </c:pt>
                <c:pt idx="18">
                  <c:v>4.39482923379243E-2</c:v>
                </c:pt>
                <c:pt idx="19">
                  <c:v>1.6559184934845199E-2</c:v>
                </c:pt>
                <c:pt idx="20">
                  <c:v>7.0942278191581925E-3</c:v>
                </c:pt>
                <c:pt idx="21">
                  <c:v>2.5580714104786482E-2</c:v>
                </c:pt>
                <c:pt idx="22">
                  <c:v>4.6488094021588003E-2</c:v>
                </c:pt>
                <c:pt idx="23">
                  <c:v>7.1171423917735441E-2</c:v>
                </c:pt>
                <c:pt idx="24">
                  <c:v>2.7068303386464175E-2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0-4C24-AABF-D9BEDE59C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798048"/>
        <c:axId val="430803296"/>
      </c:barChart>
      <c:catAx>
        <c:axId val="430798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Bezirke Niederösterreichs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0803296"/>
        <c:crosses val="autoZero"/>
        <c:auto val="1"/>
        <c:lblAlgn val="ctr"/>
        <c:lblOffset val="100"/>
        <c:noMultiLvlLbl val="0"/>
      </c:catAx>
      <c:valAx>
        <c:axId val="43080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Wohnbevölkerung der Bezirke 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079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</a:t>
            </a:r>
            <a:r>
              <a:rPr lang="de-AT" baseline="0"/>
              <a:t> von Leiben, Marbach, Melk und St.Pölten im Vergleich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0786805330697769E-2"/>
          <c:y val="8.6327519067293398E-2"/>
          <c:w val="0.9159829542984691"/>
          <c:h val="0.61852639553999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Tabelle4!$B$1</c:f>
              <c:strCache>
                <c:ptCount val="1"/>
                <c:pt idx="0">
                  <c:v>Leiben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Tabelle4!$A$2:$A$17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2010</c:v>
                </c:pt>
                <c:pt idx="15">
                  <c:v>2018</c:v>
                </c:pt>
              </c:numCache>
            </c:numRef>
          </c:cat>
          <c:val>
            <c:numRef>
              <c:f>Tabelle4!$B$2:$B$17</c:f>
              <c:numCache>
                <c:formatCode>General</c:formatCode>
                <c:ptCount val="16"/>
                <c:pt idx="0">
                  <c:v>853</c:v>
                </c:pt>
                <c:pt idx="1">
                  <c:v>940</c:v>
                </c:pt>
                <c:pt idx="2">
                  <c:v>1057</c:v>
                </c:pt>
                <c:pt idx="3">
                  <c:v>1091</c:v>
                </c:pt>
                <c:pt idx="4">
                  <c:v>1121</c:v>
                </c:pt>
                <c:pt idx="5">
                  <c:v>1042</c:v>
                </c:pt>
                <c:pt idx="6">
                  <c:v>1125</c:v>
                </c:pt>
                <c:pt idx="7">
                  <c:v>1107</c:v>
                </c:pt>
                <c:pt idx="8">
                  <c:v>1094</c:v>
                </c:pt>
                <c:pt idx="9">
                  <c:v>1202</c:v>
                </c:pt>
                <c:pt idx="10">
                  <c:v>1264</c:v>
                </c:pt>
                <c:pt idx="11">
                  <c:v>1304</c:v>
                </c:pt>
                <c:pt idx="12">
                  <c:v>1344</c:v>
                </c:pt>
                <c:pt idx="13">
                  <c:v>1289</c:v>
                </c:pt>
                <c:pt idx="14">
                  <c:v>1354</c:v>
                </c:pt>
                <c:pt idx="15">
                  <c:v>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D-4947-A4B2-1B50EC6602CB}"/>
            </c:ext>
          </c:extLst>
        </c:ser>
        <c:ser>
          <c:idx val="1"/>
          <c:order val="1"/>
          <c:tx>
            <c:strRef>
              <c:f>Tabelle4!$C$1</c:f>
              <c:strCache>
                <c:ptCount val="1"/>
                <c:pt idx="0">
                  <c:v>Marbach an der Donau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Tabelle4!$A$2:$A$17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2010</c:v>
                </c:pt>
                <c:pt idx="15">
                  <c:v>2018</c:v>
                </c:pt>
              </c:numCache>
            </c:numRef>
          </c:cat>
          <c:val>
            <c:numRef>
              <c:f>Tabelle4!$C$2:$C$17</c:f>
              <c:numCache>
                <c:formatCode>General</c:formatCode>
                <c:ptCount val="16"/>
                <c:pt idx="0">
                  <c:v>1308</c:v>
                </c:pt>
                <c:pt idx="1">
                  <c:v>1259</c:v>
                </c:pt>
                <c:pt idx="2">
                  <c:v>1295</c:v>
                </c:pt>
                <c:pt idx="3">
                  <c:v>1416</c:v>
                </c:pt>
                <c:pt idx="4">
                  <c:v>1495</c:v>
                </c:pt>
                <c:pt idx="5">
                  <c:v>1386</c:v>
                </c:pt>
                <c:pt idx="6">
                  <c:v>1647</c:v>
                </c:pt>
                <c:pt idx="7">
                  <c:v>1677</c:v>
                </c:pt>
                <c:pt idx="8">
                  <c:v>1660</c:v>
                </c:pt>
                <c:pt idx="9">
                  <c:v>1652</c:v>
                </c:pt>
                <c:pt idx="10">
                  <c:v>1605</c:v>
                </c:pt>
                <c:pt idx="11">
                  <c:v>1623</c:v>
                </c:pt>
                <c:pt idx="12">
                  <c:v>1620</c:v>
                </c:pt>
                <c:pt idx="13">
                  <c:v>1664</c:v>
                </c:pt>
                <c:pt idx="14">
                  <c:v>1655</c:v>
                </c:pt>
                <c:pt idx="15">
                  <c:v>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D-4947-A4B2-1B50EC6602CB}"/>
            </c:ext>
          </c:extLst>
        </c:ser>
        <c:ser>
          <c:idx val="2"/>
          <c:order val="2"/>
          <c:tx>
            <c:strRef>
              <c:f>Tabelle4!$D$1</c:f>
              <c:strCache>
                <c:ptCount val="1"/>
                <c:pt idx="0">
                  <c:v>Melk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Tabelle4!$A$2:$A$17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2010</c:v>
                </c:pt>
                <c:pt idx="15">
                  <c:v>2018</c:v>
                </c:pt>
              </c:numCache>
            </c:numRef>
          </c:cat>
          <c:val>
            <c:numRef>
              <c:f>Tabelle4!$D$2:$D$17</c:f>
              <c:numCache>
                <c:formatCode>General</c:formatCode>
                <c:ptCount val="16"/>
                <c:pt idx="0">
                  <c:v>2595</c:v>
                </c:pt>
                <c:pt idx="1">
                  <c:v>2639</c:v>
                </c:pt>
                <c:pt idx="2">
                  <c:v>2828</c:v>
                </c:pt>
                <c:pt idx="3">
                  <c:v>3203</c:v>
                </c:pt>
                <c:pt idx="4">
                  <c:v>3945</c:v>
                </c:pt>
                <c:pt idx="5">
                  <c:v>4186</c:v>
                </c:pt>
                <c:pt idx="6">
                  <c:v>4356</c:v>
                </c:pt>
                <c:pt idx="7">
                  <c:v>4670</c:v>
                </c:pt>
                <c:pt idx="8">
                  <c:v>4321</c:v>
                </c:pt>
                <c:pt idx="9">
                  <c:v>4716</c:v>
                </c:pt>
                <c:pt idx="10">
                  <c:v>5117</c:v>
                </c:pt>
                <c:pt idx="11">
                  <c:v>5062</c:v>
                </c:pt>
                <c:pt idx="12">
                  <c:v>5139</c:v>
                </c:pt>
                <c:pt idx="13">
                  <c:v>5222</c:v>
                </c:pt>
                <c:pt idx="14">
                  <c:v>5228</c:v>
                </c:pt>
                <c:pt idx="15">
                  <c:v>5606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D-4947-A4B2-1B50EC6602CB}"/>
            </c:ext>
          </c:extLst>
        </c:ser>
        <c:ser>
          <c:idx val="3"/>
          <c:order val="3"/>
          <c:tx>
            <c:strRef>
              <c:f>Tabelle4!$E$1</c:f>
              <c:strCache>
                <c:ptCount val="1"/>
                <c:pt idx="0">
                  <c:v>Sankt Pölten (Stadt)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Tabelle4!$A$2:$A$17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2010</c:v>
                </c:pt>
                <c:pt idx="15">
                  <c:v>2018</c:v>
                </c:pt>
              </c:numCache>
            </c:numRef>
          </c:cat>
          <c:val>
            <c:numRef>
              <c:f>Tabelle4!$E$2:$E$17</c:f>
              <c:numCache>
                <c:formatCode>General</c:formatCode>
                <c:ptCount val="16"/>
                <c:pt idx="0">
                  <c:v>14470</c:v>
                </c:pt>
                <c:pt idx="1">
                  <c:v>16963</c:v>
                </c:pt>
                <c:pt idx="2">
                  <c:v>19184</c:v>
                </c:pt>
                <c:pt idx="3">
                  <c:v>24507</c:v>
                </c:pt>
                <c:pt idx="4">
                  <c:v>35648</c:v>
                </c:pt>
                <c:pt idx="5">
                  <c:v>40574</c:v>
                </c:pt>
                <c:pt idx="6">
                  <c:v>46304</c:v>
                </c:pt>
                <c:pt idx="7">
                  <c:v>48583</c:v>
                </c:pt>
                <c:pt idx="8">
                  <c:v>44005</c:v>
                </c:pt>
                <c:pt idx="9">
                  <c:v>46520</c:v>
                </c:pt>
                <c:pt idx="10">
                  <c:v>49664</c:v>
                </c:pt>
                <c:pt idx="11">
                  <c:v>50419</c:v>
                </c:pt>
                <c:pt idx="12">
                  <c:v>50026</c:v>
                </c:pt>
                <c:pt idx="13">
                  <c:v>49121</c:v>
                </c:pt>
                <c:pt idx="14">
                  <c:v>51868</c:v>
                </c:pt>
                <c:pt idx="15">
                  <c:v>55044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D-4947-A4B2-1B50EC660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441016"/>
        <c:axId val="439442000"/>
      </c:barChart>
      <c:catAx>
        <c:axId val="439441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Jahreszahlen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9442000"/>
        <c:crosses val="autoZero"/>
        <c:auto val="1"/>
        <c:lblAlgn val="ctr"/>
        <c:lblOffset val="100"/>
        <c:noMultiLvlLbl val="0"/>
      </c:catAx>
      <c:valAx>
        <c:axId val="43944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Wohnbevölkerung (absolut)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944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44494510586702"/>
          <c:y val="0.79882013513434347"/>
          <c:w val="0.3451100150836105"/>
          <c:h val="5.3169007396477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Relative</a:t>
            </a:r>
            <a:r>
              <a:rPr lang="de-AT" baseline="0"/>
              <a:t> Bevölkerungsentwicklung von 1869-2018 der Orte Leiben, Marbach, St.Pölten, Melk, wobei dem Jahr 2001 100% entsprechen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4766672401982213E-2"/>
          <c:y val="0.1561192222572213"/>
          <c:w val="0.89657128765671024"/>
          <c:h val="0.51463233486011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Tabelle5!$B$1</c:f>
              <c:strCache>
                <c:ptCount val="1"/>
                <c:pt idx="0">
                  <c:v>Leiben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Tabelle5!$A$2:$A$17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2010</c:v>
                </c:pt>
                <c:pt idx="15">
                  <c:v>2018</c:v>
                </c:pt>
              </c:numCache>
            </c:numRef>
          </c:cat>
          <c:val>
            <c:numRef>
              <c:f>Tabelle5!$B$2:$B$17</c:f>
              <c:numCache>
                <c:formatCode>0%</c:formatCode>
                <c:ptCount val="16"/>
                <c:pt idx="0">
                  <c:v>0.66175329712955777</c:v>
                </c:pt>
                <c:pt idx="1">
                  <c:v>0.72924747866563222</c:v>
                </c:pt>
                <c:pt idx="2">
                  <c:v>0.8200155159038014</c:v>
                </c:pt>
                <c:pt idx="3">
                  <c:v>0.84639255236617528</c:v>
                </c:pt>
                <c:pt idx="4">
                  <c:v>0.86966640806827</c:v>
                </c:pt>
                <c:pt idx="5">
                  <c:v>0.80837858805275409</c:v>
                </c:pt>
                <c:pt idx="6">
                  <c:v>0.87276958882854927</c:v>
                </c:pt>
                <c:pt idx="7">
                  <c:v>0.85880527540729246</c:v>
                </c:pt>
                <c:pt idx="8">
                  <c:v>0.84871993793638478</c:v>
                </c:pt>
                <c:pt idx="9">
                  <c:v>0.93250581846392555</c:v>
                </c:pt>
                <c:pt idx="10">
                  <c:v>0.98060512024825441</c:v>
                </c:pt>
                <c:pt idx="11">
                  <c:v>1.0116369278510473</c:v>
                </c:pt>
                <c:pt idx="12">
                  <c:v>1.0426687354538402</c:v>
                </c:pt>
                <c:pt idx="13">
                  <c:v>1</c:v>
                </c:pt>
                <c:pt idx="14">
                  <c:v>1.0504266873545385</c:v>
                </c:pt>
                <c:pt idx="15">
                  <c:v>1.0558572536850273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F-4335-9EFA-C97675130B45}"/>
            </c:ext>
          </c:extLst>
        </c:ser>
        <c:ser>
          <c:idx val="1"/>
          <c:order val="1"/>
          <c:tx>
            <c:strRef>
              <c:f>Tabelle5!$C$1</c:f>
              <c:strCache>
                <c:ptCount val="1"/>
                <c:pt idx="0">
                  <c:v>Marbach an der Donau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Tabelle5!$A$2:$A$17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2010</c:v>
                </c:pt>
                <c:pt idx="15">
                  <c:v>2018</c:v>
                </c:pt>
              </c:numCache>
            </c:numRef>
          </c:cat>
          <c:val>
            <c:numRef>
              <c:f>Tabelle5!$C$2:$C$17</c:f>
              <c:numCache>
                <c:formatCode>0%</c:formatCode>
                <c:ptCount val="16"/>
                <c:pt idx="0">
                  <c:v>0.78605769230769229</c:v>
                </c:pt>
                <c:pt idx="1">
                  <c:v>0.75661057692307687</c:v>
                </c:pt>
                <c:pt idx="2">
                  <c:v>0.77824519230769229</c:v>
                </c:pt>
                <c:pt idx="3">
                  <c:v>0.85096153846153844</c:v>
                </c:pt>
                <c:pt idx="4">
                  <c:v>0.8984375</c:v>
                </c:pt>
                <c:pt idx="5">
                  <c:v>0.83293269230769229</c:v>
                </c:pt>
                <c:pt idx="6">
                  <c:v>0.98978365384615385</c:v>
                </c:pt>
                <c:pt idx="7">
                  <c:v>1.0078125</c:v>
                </c:pt>
                <c:pt idx="8">
                  <c:v>0.99759615384615385</c:v>
                </c:pt>
                <c:pt idx="9">
                  <c:v>0.99278846153846156</c:v>
                </c:pt>
                <c:pt idx="10">
                  <c:v>0.96454326923076927</c:v>
                </c:pt>
                <c:pt idx="11">
                  <c:v>0.97536057692307687</c:v>
                </c:pt>
                <c:pt idx="12">
                  <c:v>0.97355769230769229</c:v>
                </c:pt>
                <c:pt idx="13">
                  <c:v>1</c:v>
                </c:pt>
                <c:pt idx="14">
                  <c:v>0.99459134615384615</c:v>
                </c:pt>
                <c:pt idx="15">
                  <c:v>1.0384615384615385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F-4335-9EFA-C97675130B45}"/>
            </c:ext>
          </c:extLst>
        </c:ser>
        <c:ser>
          <c:idx val="2"/>
          <c:order val="2"/>
          <c:tx>
            <c:strRef>
              <c:f>Tabelle5!$D$1</c:f>
              <c:strCache>
                <c:ptCount val="1"/>
                <c:pt idx="0">
                  <c:v>Melk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Tabelle5!$A$2:$A$17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2010</c:v>
                </c:pt>
                <c:pt idx="15">
                  <c:v>2018</c:v>
                </c:pt>
              </c:numCache>
            </c:numRef>
          </c:cat>
          <c:val>
            <c:numRef>
              <c:f>Tabelle5!$D$2:$D$17</c:f>
              <c:numCache>
                <c:formatCode>0%</c:formatCode>
                <c:ptCount val="16"/>
                <c:pt idx="0">
                  <c:v>0.49693603983148221</c:v>
                </c:pt>
                <c:pt idx="1">
                  <c:v>0.50536193029490617</c:v>
                </c:pt>
                <c:pt idx="2">
                  <c:v>0.54155495978552282</c:v>
                </c:pt>
                <c:pt idx="3">
                  <c:v>0.61336652623515897</c:v>
                </c:pt>
                <c:pt idx="4">
                  <c:v>0.75545767905017236</c:v>
                </c:pt>
                <c:pt idx="5">
                  <c:v>0.80160857908847183</c:v>
                </c:pt>
                <c:pt idx="6">
                  <c:v>0.83416315587897361</c:v>
                </c:pt>
                <c:pt idx="7">
                  <c:v>0.89429337418613553</c:v>
                </c:pt>
                <c:pt idx="8">
                  <c:v>0.82746074301034089</c:v>
                </c:pt>
                <c:pt idx="9">
                  <c:v>0.9031022596706243</c:v>
                </c:pt>
                <c:pt idx="10">
                  <c:v>0.97989276139410186</c:v>
                </c:pt>
                <c:pt idx="11">
                  <c:v>0.9693603983148219</c:v>
                </c:pt>
                <c:pt idx="12">
                  <c:v>0.98410570662581387</c:v>
                </c:pt>
                <c:pt idx="13">
                  <c:v>1</c:v>
                </c:pt>
                <c:pt idx="14">
                  <c:v>1.0011489850631943</c:v>
                </c:pt>
                <c:pt idx="15">
                  <c:v>1.0735350440444273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F-4335-9EFA-C97675130B45}"/>
            </c:ext>
          </c:extLst>
        </c:ser>
        <c:ser>
          <c:idx val="3"/>
          <c:order val="3"/>
          <c:tx>
            <c:strRef>
              <c:f>Tabelle5!$E$1</c:f>
              <c:strCache>
                <c:ptCount val="1"/>
                <c:pt idx="0">
                  <c:v>Sankt Pölten (Stadt)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Tabelle5!$A$2:$A$17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2010</c:v>
                </c:pt>
                <c:pt idx="15">
                  <c:v>2018</c:v>
                </c:pt>
              </c:numCache>
            </c:numRef>
          </c:cat>
          <c:val>
            <c:numRef>
              <c:f>Tabelle5!$E$2:$E$17</c:f>
              <c:numCache>
                <c:formatCode>0%</c:formatCode>
                <c:ptCount val="16"/>
                <c:pt idx="0">
                  <c:v>0.29457869343050835</c:v>
                </c:pt>
                <c:pt idx="1">
                  <c:v>0.34533091753018058</c:v>
                </c:pt>
                <c:pt idx="2">
                  <c:v>0.39054579507746179</c:v>
                </c:pt>
                <c:pt idx="3">
                  <c:v>0.49891085279208486</c:v>
                </c:pt>
                <c:pt idx="4">
                  <c:v>0.72571812463101326</c:v>
                </c:pt>
                <c:pt idx="5">
                  <c:v>0.82600109932615373</c:v>
                </c:pt>
                <c:pt idx="6">
                  <c:v>0.94265181897762673</c:v>
                </c:pt>
                <c:pt idx="7">
                  <c:v>0.98904745424563834</c:v>
                </c:pt>
                <c:pt idx="8">
                  <c:v>0.89584902587488036</c:v>
                </c:pt>
                <c:pt idx="9">
                  <c:v>0.94704912359276072</c:v>
                </c:pt>
                <c:pt idx="10">
                  <c:v>1.0110543352130454</c:v>
                </c:pt>
                <c:pt idx="11">
                  <c:v>1.0264245434742778</c:v>
                </c:pt>
                <c:pt idx="12">
                  <c:v>1.0184238920217423</c:v>
                </c:pt>
                <c:pt idx="13">
                  <c:v>1</c:v>
                </c:pt>
                <c:pt idx="14">
                  <c:v>1.0559231286008022</c:v>
                </c:pt>
                <c:pt idx="15">
                  <c:v>1.1205797927566621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2F-4335-9EFA-C97675130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478176"/>
        <c:axId val="594476864"/>
      </c:barChart>
      <c:catAx>
        <c:axId val="59447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Jahreszahlen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4476864"/>
        <c:crosses val="autoZero"/>
        <c:auto val="1"/>
        <c:lblAlgn val="ctr"/>
        <c:lblOffset val="100"/>
        <c:noMultiLvlLbl val="0"/>
      </c:catAx>
      <c:valAx>
        <c:axId val="59447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Prozent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44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60091180830225"/>
          <c:y val="0.78388897752287545"/>
          <c:w val="0.48679817638339551"/>
          <c:h val="5.1592707286486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 algn="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DurchschnittlicheBevölkerungsdichte/km</a:t>
            </a:r>
            <a:r>
              <a:rPr lang="en-US" baseline="30000"/>
              <a:t>2</a:t>
            </a:r>
            <a:r>
              <a:rPr lang="en-US" baseline="0"/>
              <a:t>/Bezirk in Niederösterreich</a:t>
            </a:r>
            <a:endParaRPr lang="en-US" baseline="30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 algn="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51798227827669E-2"/>
          <c:y val="9.0593380555550218E-2"/>
          <c:w val="0.90742078481348143"/>
          <c:h val="0.46426119283858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Tabelle6!$B$1</c:f>
              <c:strCache>
                <c:ptCount val="1"/>
                <c:pt idx="0">
                  <c:v>Durchschnittlicher Einwohner/km2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Tabelle6!$A$2:$A$26</c:f>
              <c:strCache>
                <c:ptCount val="25"/>
                <c:pt idx="0">
                  <c:v>Amstetten</c:v>
                </c:pt>
                <c:pt idx="1">
                  <c:v>Baden</c:v>
                </c:pt>
                <c:pt idx="2">
                  <c:v>Bruck an der Leitha</c:v>
                </c:pt>
                <c:pt idx="3">
                  <c:v>Gänserndorf</c:v>
                </c:pt>
                <c:pt idx="4">
                  <c:v>Gmünd</c:v>
                </c:pt>
                <c:pt idx="5">
                  <c:v>Hollabrunn</c:v>
                </c:pt>
                <c:pt idx="6">
                  <c:v>Horn</c:v>
                </c:pt>
                <c:pt idx="7">
                  <c:v>Korneuburg</c:v>
                </c:pt>
                <c:pt idx="8">
                  <c:v>Krems an der Donau (Stadt)</c:v>
                </c:pt>
                <c:pt idx="9">
                  <c:v>Krems (Land)</c:v>
                </c:pt>
                <c:pt idx="10">
                  <c:v>Lilienfeld</c:v>
                </c:pt>
                <c:pt idx="11">
                  <c:v>Melk</c:v>
                </c:pt>
                <c:pt idx="12">
                  <c:v>Mistelbach</c:v>
                </c:pt>
                <c:pt idx="13">
                  <c:v>Mödling</c:v>
                </c:pt>
                <c:pt idx="14">
                  <c:v>Neunkirchen</c:v>
                </c:pt>
                <c:pt idx="15">
                  <c:v>Sankt Pölten (Stadt)</c:v>
                </c:pt>
                <c:pt idx="16">
                  <c:v>Sankt Pölten (Land)</c:v>
                </c:pt>
                <c:pt idx="17">
                  <c:v>Scheibbs</c:v>
                </c:pt>
                <c:pt idx="18">
                  <c:v>Tulln</c:v>
                </c:pt>
                <c:pt idx="19">
                  <c:v>Waidhofen an der Thaya</c:v>
                </c:pt>
                <c:pt idx="20">
                  <c:v>Waidhofen an der Ybbs (Stadt)</c:v>
                </c:pt>
                <c:pt idx="21">
                  <c:v>Wiener Neustadt (Stadt)</c:v>
                </c:pt>
                <c:pt idx="22">
                  <c:v>Wiener Neustadt (Land)</c:v>
                </c:pt>
                <c:pt idx="23">
                  <c:v>Wien-Umgebung</c:v>
                </c:pt>
                <c:pt idx="24">
                  <c:v>Zwettl</c:v>
                </c:pt>
              </c:strCache>
            </c:strRef>
          </c:cat>
          <c:val>
            <c:numRef>
              <c:f>Tabelle6!$B$2:$B$26</c:f>
              <c:numCache>
                <c:formatCode>0</c:formatCode>
                <c:ptCount val="25"/>
                <c:pt idx="0">
                  <c:v>94.577304140676958</c:v>
                </c:pt>
                <c:pt idx="1">
                  <c:v>184.55606143063832</c:v>
                </c:pt>
                <c:pt idx="2">
                  <c:v>86.695625820789985</c:v>
                </c:pt>
                <c:pt idx="3">
                  <c:v>75.38759232602591</c:v>
                </c:pt>
                <c:pt idx="4">
                  <c:v>48.027319902319903</c:v>
                </c:pt>
                <c:pt idx="5">
                  <c:v>49.767492480607885</c:v>
                </c:pt>
                <c:pt idx="6">
                  <c:v>40.088521537264505</c:v>
                </c:pt>
                <c:pt idx="7">
                  <c:v>120.16121308858739</c:v>
                </c:pt>
                <c:pt idx="8">
                  <c:v>465.64619259833364</c:v>
                </c:pt>
                <c:pt idx="9">
                  <c:v>60.472969316521457</c:v>
                </c:pt>
                <c:pt idx="10">
                  <c:v>28.306585797863775</c:v>
                </c:pt>
                <c:pt idx="11">
                  <c:v>75.318166571298903</c:v>
                </c:pt>
                <c:pt idx="12">
                  <c:v>57.277162549368853</c:v>
                </c:pt>
                <c:pt idx="13">
                  <c:v>411.83308064399682</c:v>
                </c:pt>
                <c:pt idx="14">
                  <c:v>74.549657608932705</c:v>
                </c:pt>
                <c:pt idx="15">
                  <c:v>478.71556251727634</c:v>
                </c:pt>
                <c:pt idx="16">
                  <c:v>86.056650707465167</c:v>
                </c:pt>
                <c:pt idx="17">
                  <c:v>40.078554748947226</c:v>
                </c:pt>
                <c:pt idx="18">
                  <c:v>107.84158776955458</c:v>
                </c:pt>
                <c:pt idx="19">
                  <c:v>39.958753026272532</c:v>
                </c:pt>
                <c:pt idx="20">
                  <c:v>87.063920346583572</c:v>
                </c:pt>
                <c:pt idx="21">
                  <c:v>677.46432671805803</c:v>
                </c:pt>
                <c:pt idx="22">
                  <c:v>77.407911562100395</c:v>
                </c:pt>
                <c:pt idx="23">
                  <c:v>237.2027741083223</c:v>
                </c:pt>
                <c:pt idx="24">
                  <c:v>31.224638509458764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3-498A-9FE2-E2DFEFCBB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481784"/>
        <c:axId val="594483424"/>
      </c:barChart>
      <c:catAx>
        <c:axId val="594481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Bezirke Niederösterreichs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4483424"/>
        <c:crosses val="autoZero"/>
        <c:auto val="1"/>
        <c:lblAlgn val="ctr"/>
        <c:lblOffset val="100"/>
        <c:noMultiLvlLbl val="0"/>
      </c:catAx>
      <c:valAx>
        <c:axId val="59448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Einwohner/km</a:t>
                </a:r>
                <a:r>
                  <a:rPr lang="de-AT" baseline="30000"/>
                  <a:t>2</a:t>
                </a:r>
                <a:r>
                  <a:rPr lang="de-AT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4481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Absolutes</a:t>
            </a:r>
            <a:r>
              <a:rPr lang="de-AT" baseline="0"/>
              <a:t> Minimum und Maximum der Lufttemperatur in Melk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07413172190686"/>
          <c:y val="0.14190337413009274"/>
          <c:w val="0.87260803882072879"/>
          <c:h val="0.46277371757716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Tabelle7!$B$4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Tabelle7!$A$5:$A$16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Tabelle7!$B$5:$B$16</c:f>
              <c:numCache>
                <c:formatCode>0.0</c:formatCode>
                <c:ptCount val="12"/>
                <c:pt idx="0">
                  <c:v>15</c:v>
                </c:pt>
                <c:pt idx="1">
                  <c:v>18.8</c:v>
                </c:pt>
                <c:pt idx="2">
                  <c:v>24.2</c:v>
                </c:pt>
                <c:pt idx="3">
                  <c:v>27.4</c:v>
                </c:pt>
                <c:pt idx="4">
                  <c:v>31.6</c:v>
                </c:pt>
                <c:pt idx="5">
                  <c:v>32.5</c:v>
                </c:pt>
                <c:pt idx="6">
                  <c:v>36</c:v>
                </c:pt>
                <c:pt idx="7">
                  <c:v>37.5</c:v>
                </c:pt>
                <c:pt idx="8">
                  <c:v>31</c:v>
                </c:pt>
                <c:pt idx="9">
                  <c:v>25.8</c:v>
                </c:pt>
                <c:pt idx="10">
                  <c:v>17.5</c:v>
                </c:pt>
                <c:pt idx="11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E-46A4-971C-63BEC09FE2C0}"/>
            </c:ext>
          </c:extLst>
        </c:ser>
        <c:ser>
          <c:idx val="1"/>
          <c:order val="1"/>
          <c:tx>
            <c:strRef>
              <c:f>Tabelle7!$C$4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Tabelle7!$A$5:$A$16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Tabelle7!$C$5:$C$16</c:f>
              <c:numCache>
                <c:formatCode>0.0</c:formatCode>
                <c:ptCount val="12"/>
                <c:pt idx="0">
                  <c:v>-24.5</c:v>
                </c:pt>
                <c:pt idx="1">
                  <c:v>-22</c:v>
                </c:pt>
                <c:pt idx="2">
                  <c:v>-20.8</c:v>
                </c:pt>
                <c:pt idx="3">
                  <c:v>-4.5</c:v>
                </c:pt>
                <c:pt idx="4">
                  <c:v>-2</c:v>
                </c:pt>
                <c:pt idx="5">
                  <c:v>2.4</c:v>
                </c:pt>
                <c:pt idx="6">
                  <c:v>4.5</c:v>
                </c:pt>
                <c:pt idx="7">
                  <c:v>5.2</c:v>
                </c:pt>
                <c:pt idx="8">
                  <c:v>1.2</c:v>
                </c:pt>
                <c:pt idx="9">
                  <c:v>-4</c:v>
                </c:pt>
                <c:pt idx="10">
                  <c:v>-13.6</c:v>
                </c:pt>
                <c:pt idx="11">
                  <c:v>-23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E-46A4-971C-63BEC09FE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324968"/>
        <c:axId val="579323656"/>
      </c:barChart>
      <c:catAx>
        <c:axId val="579324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0000">
                <a:alpha val="94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323656"/>
        <c:crosses val="autoZero"/>
        <c:auto val="1"/>
        <c:lblAlgn val="ctr"/>
        <c:lblOffset val="100"/>
        <c:noMultiLvlLbl val="0"/>
      </c:catAx>
      <c:valAx>
        <c:axId val="579323656"/>
        <c:scaling>
          <c:orientation val="minMax"/>
          <c:max val="40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Temperatur</a:t>
                </a:r>
                <a:r>
                  <a:rPr lang="de-AT" baseline="0"/>
                  <a:t> in Grad C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32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02503581225946"/>
          <c:y val="0.72730993657145215"/>
          <c:w val="0.26430652173234587"/>
          <c:h val="6.7050527276085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Klimadiagramm</a:t>
            </a:r>
            <a:r>
              <a:rPr lang="de-AT" baseline="0"/>
              <a:t> Melk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55370534709848E-2"/>
          <c:y val="0.13530321814172969"/>
          <c:w val="0.79622391064905884"/>
          <c:h val="0.66241244015344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Tabelle8!$B$3</c:f>
              <c:strCache>
                <c:ptCount val="1"/>
                <c:pt idx="0">
                  <c:v>Temperatur in Grad Celsius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strRef>
              <c:f>Tabelle8!$A$4:$A$15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Tabelle8!$B$4:$B$15</c:f>
              <c:numCache>
                <c:formatCode>0.0</c:formatCode>
                <c:ptCount val="12"/>
                <c:pt idx="0">
                  <c:v>-0.7</c:v>
                </c:pt>
                <c:pt idx="1">
                  <c:v>0.2</c:v>
                </c:pt>
                <c:pt idx="2">
                  <c:v>5.3</c:v>
                </c:pt>
                <c:pt idx="3">
                  <c:v>9.1</c:v>
                </c:pt>
                <c:pt idx="4">
                  <c:v>14.2</c:v>
                </c:pt>
                <c:pt idx="5">
                  <c:v>17</c:v>
                </c:pt>
                <c:pt idx="6">
                  <c:v>19</c:v>
                </c:pt>
                <c:pt idx="7">
                  <c:v>19</c:v>
                </c:pt>
                <c:pt idx="8">
                  <c:v>15.3</c:v>
                </c:pt>
                <c:pt idx="9">
                  <c:v>9.8000000000000007</c:v>
                </c:pt>
                <c:pt idx="10">
                  <c:v>3.8</c:v>
                </c:pt>
                <c:pt idx="1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4-4003-92B1-DFA87F59B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487032"/>
        <c:axId val="594488344"/>
      </c:barChart>
      <c:lineChart>
        <c:grouping val="standard"/>
        <c:varyColors val="0"/>
        <c:ser>
          <c:idx val="1"/>
          <c:order val="1"/>
          <c:tx>
            <c:strRef>
              <c:f>Tabelle8!$C$3</c:f>
              <c:strCache>
                <c:ptCount val="1"/>
                <c:pt idx="0">
                  <c:v>Niederschlagsmenge in mm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Tabelle8!$A$4:$A$15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Tabelle8!$C$4:$C$15</c:f>
              <c:numCache>
                <c:formatCode>0</c:formatCode>
                <c:ptCount val="12"/>
                <c:pt idx="0">
                  <c:v>34</c:v>
                </c:pt>
                <c:pt idx="1">
                  <c:v>30</c:v>
                </c:pt>
                <c:pt idx="2">
                  <c:v>38</c:v>
                </c:pt>
                <c:pt idx="3">
                  <c:v>41</c:v>
                </c:pt>
                <c:pt idx="4">
                  <c:v>56</c:v>
                </c:pt>
                <c:pt idx="5">
                  <c:v>75</c:v>
                </c:pt>
                <c:pt idx="6">
                  <c:v>91</c:v>
                </c:pt>
                <c:pt idx="7">
                  <c:v>68</c:v>
                </c:pt>
                <c:pt idx="8">
                  <c:v>45</c:v>
                </c:pt>
                <c:pt idx="9">
                  <c:v>36</c:v>
                </c:pt>
                <c:pt idx="10">
                  <c:v>40</c:v>
                </c:pt>
                <c:pt idx="1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E4-4003-92B1-DFA87F59B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12256"/>
        <c:axId val="436611600"/>
      </c:lineChart>
      <c:catAx>
        <c:axId val="59448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4488344"/>
        <c:crosses val="autoZero"/>
        <c:auto val="1"/>
        <c:lblAlgn val="ctr"/>
        <c:lblOffset val="100"/>
        <c:noMultiLvlLbl val="0"/>
      </c:catAx>
      <c:valAx>
        <c:axId val="594488344"/>
        <c:scaling>
          <c:orientation val="minMax"/>
          <c:max val="4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 in Grad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4487032"/>
        <c:crosses val="autoZero"/>
        <c:crossBetween val="between"/>
      </c:valAx>
      <c:valAx>
        <c:axId val="436611600"/>
        <c:scaling>
          <c:orientation val="minMax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Niederschlagsmenege in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6612256"/>
        <c:crosses val="max"/>
        <c:crossBetween val="between"/>
      </c:valAx>
      <c:catAx>
        <c:axId val="436612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661160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050522367885241"/>
          <c:y val="0.80719414788743404"/>
          <c:w val="0.51898955264229518"/>
          <c:h val="6.44506390224472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Zahl der heiteren, restlichen und trüben Tagen in Melk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5219207193484595E-2"/>
          <c:y val="0.14029312331592886"/>
          <c:w val="0.89189987756990596"/>
          <c:h val="0.484961265060402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Tabelle9!$B$5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Tabelle9!$A$6:$A$17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Tabelle9!$B$6:$B$17</c:f>
              <c:numCache>
                <c:formatCode>0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18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D-49C6-A9DF-4A8E0806C2AB}"/>
            </c:ext>
          </c:extLst>
        </c:ser>
        <c:ser>
          <c:idx val="1"/>
          <c:order val="1"/>
          <c:tx>
            <c:strRef>
              <c:f>Tabelle9!$C$5</c:f>
              <c:strCache>
                <c:ptCount val="1"/>
                <c:pt idx="0">
                  <c:v>Restliche 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Tabelle9!$A$6:$A$17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Tabelle9!$C$6:$C$17</c:f>
              <c:numCache>
                <c:formatCode>0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18</c:v>
                </c:pt>
                <c:pt idx="5">
                  <c:v>19</c:v>
                </c:pt>
                <c:pt idx="6">
                  <c:v>18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D-49C6-A9DF-4A8E0806C2AB}"/>
            </c:ext>
          </c:extLst>
        </c:ser>
        <c:ser>
          <c:idx val="2"/>
          <c:order val="2"/>
          <c:tx>
            <c:strRef>
              <c:f>Tabelle9!$D$5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Tabelle9!$A$6:$A$17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Tabelle9!$D$6:$D$17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AD-49C6-A9DF-4A8E0806C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809752"/>
        <c:axId val="438811720"/>
      </c:barChart>
      <c:catAx>
        <c:axId val="43880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8811720"/>
        <c:crosses val="autoZero"/>
        <c:auto val="1"/>
        <c:lblAlgn val="ctr"/>
        <c:lblOffset val="100"/>
        <c:noMultiLvlLbl val="0"/>
      </c:catAx>
      <c:valAx>
        <c:axId val="43881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8809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11822079182381"/>
          <c:y val="0.71678446539945784"/>
          <c:w val="0.42376355841635238"/>
          <c:h val="7.5177740521920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0</xdr:row>
      <xdr:rowOff>166686</xdr:rowOff>
    </xdr:from>
    <xdr:to>
      <xdr:col>13</xdr:col>
      <xdr:colOff>152400</xdr:colOff>
      <xdr:row>21</xdr:row>
      <xdr:rowOff>152399</xdr:rowOff>
    </xdr:to>
    <xdr:graphicFrame macro="">
      <xdr:nvGraphicFramePr>
        <xdr:cNvPr id="3" name="Diagramm 2" descr="&#10;">
          <a:extLst>
            <a:ext uri="{FF2B5EF4-FFF2-40B4-BE49-F238E27FC236}">
              <a16:creationId xmlns:a16="http://schemas.microsoft.com/office/drawing/2014/main" id="{1192208D-7A70-4F96-8BE6-75A3005E49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0.53213</cdr:x>
      <cdr:y>0.84164</cdr:y>
    </cdr:from>
    <cdr:to>
      <cdr:x>0.9887</cdr:x>
      <cdr:y>0.9868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AB074A6-BED0-4B8C-AF3B-F4C3577CBB46}"/>
            </a:ext>
          </a:extLst>
        </cdr:cNvPr>
        <cdr:cNvSpPr txBox="1"/>
      </cdr:nvSpPr>
      <cdr:spPr>
        <a:xfrm xmlns:a="http://schemas.openxmlformats.org/drawingml/2006/main">
          <a:off x="4117334" y="3703316"/>
          <a:ext cx="3532678" cy="638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>
              <a:effectLst/>
              <a:latin typeface="+mn-lt"/>
              <a:ea typeface="+mn-ea"/>
              <a:cs typeface="+mn-cs"/>
            </a:rPr>
            <a:t>Quelle: Statistik Austria, Volkszählung 2001 &amp; ein Blick auf die Gemeinde.</a:t>
          </a:r>
          <a:br>
            <a:rPr lang="de-AT" sz="1100">
              <a:effectLst/>
              <a:latin typeface="+mn-lt"/>
              <a:ea typeface="+mn-ea"/>
              <a:cs typeface="+mn-cs"/>
            </a:rPr>
          </a:br>
          <a:r>
            <a:rPr lang="de-AT" sz="1100">
              <a:effectLst/>
              <a:latin typeface="+mn-lt"/>
              <a:ea typeface="+mn-ea"/>
              <a:cs typeface="+mn-cs"/>
            </a:rPr>
            <a:t>Entwurf und Zeichnung: Niklas Fuchs (2019)</a:t>
          </a:r>
          <a:endParaRPr lang="de-AT">
            <a:effectLst/>
          </a:endParaRPr>
        </a:p>
        <a:p xmlns:a="http://schemas.openxmlformats.org/drawingml/2006/main">
          <a:r>
            <a:rPr lang="de-AT" sz="1100"/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487454</xdr:colOff>
      <xdr:row>2</xdr:row>
      <xdr:rowOff>145676</xdr:rowOff>
    </xdr:from>
    <xdr:to>
      <xdr:col>16</xdr:col>
      <xdr:colOff>134470</xdr:colOff>
      <xdr:row>30</xdr:row>
      <xdr:rowOff>11206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DCCBA1F-0D25-4743-9C1A-B493D4B306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0.51042</cdr:x>
      <cdr:y>0.74138</cdr:y>
    </cdr:from>
    <cdr:to>
      <cdr:x>0.97986</cdr:x>
      <cdr:y>0.97167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B0656A66-0F49-4537-B821-8C68520A75B3}"/>
            </a:ext>
          </a:extLst>
        </cdr:cNvPr>
        <cdr:cNvSpPr txBox="1"/>
      </cdr:nvSpPr>
      <cdr:spPr>
        <a:xfrm xmlns:a="http://schemas.openxmlformats.org/drawingml/2006/main">
          <a:off x="4098154" y="3854823"/>
          <a:ext cx="3769178" cy="1197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  <cdr:relSizeAnchor xmlns:cdr="http://schemas.openxmlformats.org/drawingml/2006/chartDrawing">
    <cdr:from>
      <cdr:x>0.54431</cdr:x>
      <cdr:y>0.85653</cdr:y>
    </cdr:from>
    <cdr:to>
      <cdr:x>0.97308</cdr:x>
      <cdr:y>0.98476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5E9B2130-CF55-4611-A5A0-509DE648133E}"/>
            </a:ext>
          </a:extLst>
        </cdr:cNvPr>
        <cdr:cNvSpPr txBox="1"/>
      </cdr:nvSpPr>
      <cdr:spPr>
        <a:xfrm xmlns:a="http://schemas.openxmlformats.org/drawingml/2006/main">
          <a:off x="4370296" y="4453539"/>
          <a:ext cx="3442608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>
              <a:effectLst/>
              <a:latin typeface="+mn-lt"/>
              <a:ea typeface="+mn-ea"/>
              <a:cs typeface="+mn-cs"/>
            </a:rPr>
            <a:t>Quelle: Statistik Austria, Volkszählung 2001 &amp; ein Blick auf die Gemeinde.</a:t>
          </a:r>
          <a:br>
            <a:rPr lang="de-AT" sz="1100">
              <a:effectLst/>
              <a:latin typeface="+mn-lt"/>
              <a:ea typeface="+mn-ea"/>
              <a:cs typeface="+mn-cs"/>
            </a:rPr>
          </a:br>
          <a:r>
            <a:rPr lang="de-AT" sz="1100">
              <a:effectLst/>
              <a:latin typeface="+mn-lt"/>
              <a:ea typeface="+mn-ea"/>
              <a:cs typeface="+mn-cs"/>
            </a:rPr>
            <a:t>Entwurf und Zeichnung: Niklas Fuchs (2019)</a:t>
          </a:r>
          <a:endParaRPr lang="de-AT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2</xdr:row>
      <xdr:rowOff>100011</xdr:rowOff>
    </xdr:from>
    <xdr:to>
      <xdr:col>15</xdr:col>
      <xdr:colOff>447674</xdr:colOff>
      <xdr:row>22</xdr:row>
      <xdr:rowOff>47625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B54A5514-2252-4CDB-90C9-904025391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0.59884</cdr:x>
      <cdr:y>0.74462</cdr:y>
    </cdr:from>
    <cdr:to>
      <cdr:x>0.99128</cdr:x>
      <cdr:y>0.96557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CF8AB4B-D893-486B-9E0C-CCA4CBC706FB}"/>
            </a:ext>
          </a:extLst>
        </cdr:cNvPr>
        <cdr:cNvSpPr txBox="1"/>
      </cdr:nvSpPr>
      <cdr:spPr>
        <a:xfrm xmlns:a="http://schemas.openxmlformats.org/drawingml/2006/main">
          <a:off x="3924300" y="2471739"/>
          <a:ext cx="2571750" cy="733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/>
            <a:t>Quelle: </a:t>
          </a:r>
          <a:r>
            <a:rPr lang="de-AT" sz="1100">
              <a:effectLst/>
              <a:latin typeface="+mn-lt"/>
              <a:ea typeface="+mn-ea"/>
              <a:cs typeface="+mn-cs"/>
            </a:rPr>
            <a:t>: ZAMG 2001, Klimadaten Österreich, Melk</a:t>
          </a:r>
          <a:br>
            <a:rPr lang="de-AT" sz="1100">
              <a:effectLst/>
              <a:latin typeface="+mn-lt"/>
              <a:ea typeface="+mn-ea"/>
              <a:cs typeface="+mn-cs"/>
            </a:rPr>
          </a:br>
          <a:r>
            <a:rPr lang="de-AT" sz="1100">
              <a:effectLst/>
              <a:latin typeface="+mn-lt"/>
              <a:ea typeface="+mn-ea"/>
              <a:cs typeface="+mn-cs"/>
            </a:rPr>
            <a:t>Entwurf und Zeichnung: Niklas Fuchs (2019)</a:t>
          </a:r>
          <a:endParaRPr lang="de-AT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171448</xdr:colOff>
      <xdr:row>1</xdr:row>
      <xdr:rowOff>147637</xdr:rowOff>
    </xdr:from>
    <xdr:to>
      <xdr:col>12</xdr:col>
      <xdr:colOff>533399</xdr:colOff>
      <xdr:row>18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85DA871-C2DD-4345-A68D-3E42D50C6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0.5163</cdr:x>
      <cdr:y>0.85226</cdr:y>
    </cdr:from>
    <cdr:to>
      <cdr:x>0.98435</cdr:x>
      <cdr:y>0.98632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9F646EBE-2182-4750-99A6-8B21597129A3}"/>
            </a:ext>
          </a:extLst>
        </cdr:cNvPr>
        <cdr:cNvSpPr txBox="1"/>
      </cdr:nvSpPr>
      <cdr:spPr>
        <a:xfrm xmlns:a="http://schemas.openxmlformats.org/drawingml/2006/main">
          <a:off x="3771901" y="2967037"/>
          <a:ext cx="341947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/>
            <a:t>Quelle: ZAMG 2001, Klimadaten Österreich, Melk</a:t>
          </a:r>
          <a:br>
            <a:rPr lang="de-AT" sz="1100"/>
          </a:br>
          <a:r>
            <a:rPr lang="de-AT" sz="1100">
              <a:effectLst/>
              <a:latin typeface="+mn-lt"/>
              <a:ea typeface="+mn-ea"/>
              <a:cs typeface="+mn-cs"/>
            </a:rPr>
            <a:t>Entwurf und Zeichnung: Niklas Fuchs (2019)</a:t>
          </a:r>
          <a:endParaRPr lang="de-AT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2</xdr:row>
      <xdr:rowOff>128586</xdr:rowOff>
    </xdr:from>
    <xdr:to>
      <xdr:col>13</xdr:col>
      <xdr:colOff>571499</xdr:colOff>
      <xdr:row>20</xdr:row>
      <xdr:rowOff>57149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C2FD383-8995-4E54-ABFE-F970F5DA75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0.59282</cdr:x>
      <cdr:y>0.85248</cdr:y>
    </cdr:from>
    <cdr:to>
      <cdr:x>0.9766</cdr:x>
      <cdr:y>0.98582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ED6DFC34-D5F7-4B87-AE6B-DF2767BFB68C}"/>
            </a:ext>
          </a:extLst>
        </cdr:cNvPr>
        <cdr:cNvSpPr txBox="1"/>
      </cdr:nvSpPr>
      <cdr:spPr>
        <a:xfrm xmlns:a="http://schemas.openxmlformats.org/drawingml/2006/main">
          <a:off x="3619501" y="2862264"/>
          <a:ext cx="234315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  <cdr:relSizeAnchor xmlns:cdr="http://schemas.openxmlformats.org/drawingml/2006/chartDrawing">
    <cdr:from>
      <cdr:x>0.51472</cdr:x>
      <cdr:y>0.83121</cdr:y>
    </cdr:from>
    <cdr:to>
      <cdr:x>1</cdr:x>
      <cdr:y>0.97102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DD74930C-A99A-4367-AE96-5B9A406BDB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42612" y="2790825"/>
          <a:ext cx="2962913" cy="469433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526676</xdr:colOff>
      <xdr:row>1</xdr:row>
      <xdr:rowOff>100854</xdr:rowOff>
    </xdr:from>
    <xdr:to>
      <xdr:col>15</xdr:col>
      <xdr:colOff>33617</xdr:colOff>
      <xdr:row>23</xdr:row>
      <xdr:rowOff>145677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8A95358-FBB5-4F0E-A0D3-CDBEF2BDF0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0.45194</cdr:x>
      <cdr:y>0.78973</cdr:y>
    </cdr:from>
    <cdr:to>
      <cdr:x>0.94659</cdr:x>
      <cdr:y>0.95699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AAC91BB2-7781-4B7E-999D-6F392F4928CE}"/>
            </a:ext>
          </a:extLst>
        </cdr:cNvPr>
        <cdr:cNvSpPr txBox="1"/>
      </cdr:nvSpPr>
      <cdr:spPr>
        <a:xfrm xmlns:a="http://schemas.openxmlformats.org/drawingml/2006/main">
          <a:off x="2552700" y="3148014"/>
          <a:ext cx="2793965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100"/>
            <a:t>Quelle: Statistik Austria, Volkszählung 2001 &amp; ein Blick auf die Gemeinde.</a:t>
          </a:r>
          <a:br>
            <a:rPr lang="de-AT" sz="1100"/>
          </a:br>
          <a:r>
            <a:rPr lang="de-AT" sz="1100"/>
            <a:t>Entwurf und Zeichnung: Niklas Fuchs (2019)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0.625</cdr:x>
      <cdr:y>0.90476</cdr:y>
    </cdr:from>
    <cdr:to>
      <cdr:x>0.98864</cdr:x>
      <cdr:y>0.96032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DF15DBB-5131-453F-B0F9-1D33325C2334}"/>
            </a:ext>
          </a:extLst>
        </cdr:cNvPr>
        <cdr:cNvSpPr txBox="1"/>
      </cdr:nvSpPr>
      <cdr:spPr>
        <a:xfrm xmlns:a="http://schemas.openxmlformats.org/drawingml/2006/main">
          <a:off x="4930589" y="3832411"/>
          <a:ext cx="2868706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>
              <a:effectLst/>
              <a:latin typeface="+mn-lt"/>
              <a:ea typeface="+mn-ea"/>
              <a:cs typeface="+mn-cs"/>
            </a:rPr>
            <a:t>Entwurf und Zeichnung: Niklas Fuchs (2019)</a:t>
          </a:r>
          <a:endParaRPr lang="de-AT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179295</xdr:colOff>
      <xdr:row>6</xdr:row>
      <xdr:rowOff>57148</xdr:rowOff>
    </xdr:from>
    <xdr:to>
      <xdr:col>13</xdr:col>
      <xdr:colOff>537883</xdr:colOff>
      <xdr:row>30</xdr:row>
      <xdr:rowOff>190499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E5D9BA2-055E-46AE-BF0B-000069F50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0.3882</cdr:x>
      <cdr:y>0.83806</cdr:y>
    </cdr:from>
    <cdr:to>
      <cdr:x>0.98758</cdr:x>
      <cdr:y>0.96904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3941E22-B499-4DC4-9A55-2952CE070D13}"/>
            </a:ext>
          </a:extLst>
        </cdr:cNvPr>
        <cdr:cNvSpPr txBox="1"/>
      </cdr:nvSpPr>
      <cdr:spPr>
        <a:xfrm xmlns:a="http://schemas.openxmlformats.org/drawingml/2006/main">
          <a:off x="2801471" y="3943352"/>
          <a:ext cx="4325470" cy="616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  <cdr:relSizeAnchor xmlns:cdr="http://schemas.openxmlformats.org/drawingml/2006/chartDrawing">
    <cdr:from>
      <cdr:x>0.59472</cdr:x>
      <cdr:y>0.83329</cdr:y>
    </cdr:from>
    <cdr:to>
      <cdr:x>0.98913</cdr:x>
      <cdr:y>0.97142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0DBFD48A-5E30-4E3C-8ACD-81419E19F5A2}"/>
            </a:ext>
          </a:extLst>
        </cdr:cNvPr>
        <cdr:cNvSpPr txBox="1"/>
      </cdr:nvSpPr>
      <cdr:spPr>
        <a:xfrm xmlns:a="http://schemas.openxmlformats.org/drawingml/2006/main">
          <a:off x="4291852" y="3920940"/>
          <a:ext cx="2846293" cy="649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>
              <a:effectLst/>
              <a:latin typeface="+mn-lt"/>
              <a:ea typeface="+mn-ea"/>
              <a:cs typeface="+mn-cs"/>
            </a:rPr>
            <a:t>Quelle: Statistik Austria, Volkszählung 2001 &amp; ein Blick auf die Gemeinde.</a:t>
          </a:r>
          <a:br>
            <a:rPr lang="de-AT" sz="1100">
              <a:effectLst/>
              <a:latin typeface="+mn-lt"/>
              <a:ea typeface="+mn-ea"/>
              <a:cs typeface="+mn-cs"/>
            </a:rPr>
          </a:br>
          <a:r>
            <a:rPr lang="de-AT" sz="1100">
              <a:effectLst/>
              <a:latin typeface="+mn-lt"/>
              <a:ea typeface="+mn-ea"/>
              <a:cs typeface="+mn-cs"/>
            </a:rPr>
            <a:t>Entwurf und Zeichnung: Niklas Fuchs (2019)</a:t>
          </a:r>
          <a:endParaRPr lang="de-AT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449035</xdr:colOff>
      <xdr:row>2</xdr:row>
      <xdr:rowOff>190499</xdr:rowOff>
    </xdr:from>
    <xdr:to>
      <xdr:col>16</xdr:col>
      <xdr:colOff>476250</xdr:colOff>
      <xdr:row>31</xdr:row>
      <xdr:rowOff>13606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D55B568-D239-4CA1-8075-A1CDD6356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0.48705</cdr:x>
      <cdr:y>0.86031</cdr:y>
    </cdr:from>
    <cdr:to>
      <cdr:x>0.99191</cdr:x>
      <cdr:y>0.98383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F3E99E1-829B-4E3B-9268-6E21E12EB080}"/>
            </a:ext>
          </a:extLst>
        </cdr:cNvPr>
        <cdr:cNvSpPr txBox="1"/>
      </cdr:nvSpPr>
      <cdr:spPr>
        <a:xfrm xmlns:a="http://schemas.openxmlformats.org/drawingml/2006/main">
          <a:off x="4095750" y="4600575"/>
          <a:ext cx="4245429" cy="660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>
              <a:effectLst/>
              <a:latin typeface="+mn-lt"/>
              <a:ea typeface="+mn-ea"/>
              <a:cs typeface="+mn-cs"/>
            </a:rPr>
            <a:t>Quelle: Statistik Austria, Volkszählung 2001 &amp; ein Blick auf die Gemeinde.</a:t>
          </a:r>
          <a:br>
            <a:rPr lang="de-AT" sz="1100">
              <a:effectLst/>
              <a:latin typeface="+mn-lt"/>
              <a:ea typeface="+mn-ea"/>
              <a:cs typeface="+mn-cs"/>
            </a:rPr>
          </a:br>
          <a:r>
            <a:rPr lang="de-AT" sz="1100">
              <a:effectLst/>
              <a:latin typeface="+mn-lt"/>
              <a:ea typeface="+mn-ea"/>
              <a:cs typeface="+mn-cs"/>
            </a:rPr>
            <a:t>Entwurf und Zeichnung: Niklas Fuchs (2019)</a:t>
          </a:r>
          <a:endParaRPr lang="de-AT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299357</xdr:colOff>
      <xdr:row>1</xdr:row>
      <xdr:rowOff>108856</xdr:rowOff>
    </xdr:from>
    <xdr:to>
      <xdr:col>19</xdr:col>
      <xdr:colOff>435429</xdr:colOff>
      <xdr:row>31</xdr:row>
      <xdr:rowOff>27213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22B59C7-DDD7-496C-9133-E5F96505C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0.60438</cdr:x>
      <cdr:y>0.72818</cdr:y>
    </cdr:from>
    <cdr:to>
      <cdr:x>0.96778</cdr:x>
      <cdr:y>0.95262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2959C307-0FB0-4716-9699-CC694DFEF226}"/>
            </a:ext>
          </a:extLst>
        </cdr:cNvPr>
        <cdr:cNvSpPr txBox="1"/>
      </cdr:nvSpPr>
      <cdr:spPr>
        <a:xfrm xmlns:a="http://schemas.openxmlformats.org/drawingml/2006/main">
          <a:off x="6381750" y="3973286"/>
          <a:ext cx="3837214" cy="1224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  <cdr:relSizeAnchor xmlns:cdr="http://schemas.openxmlformats.org/drawingml/2006/chartDrawing">
    <cdr:from>
      <cdr:x>0.63789</cdr:x>
      <cdr:y>0.8599</cdr:y>
    </cdr:from>
    <cdr:to>
      <cdr:x>0.97809</cdr:x>
      <cdr:y>0.97257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D460C48A-0C65-4C53-9B26-F1B9605916B7}"/>
            </a:ext>
          </a:extLst>
        </cdr:cNvPr>
        <cdr:cNvSpPr txBox="1"/>
      </cdr:nvSpPr>
      <cdr:spPr>
        <a:xfrm xmlns:a="http://schemas.openxmlformats.org/drawingml/2006/main">
          <a:off x="6735536" y="4844144"/>
          <a:ext cx="3592285" cy="634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>
              <a:effectLst/>
              <a:latin typeface="+mn-lt"/>
              <a:ea typeface="+mn-ea"/>
              <a:cs typeface="+mn-cs"/>
            </a:rPr>
            <a:t>Quelle: Statistik Austria, Volkszählung 2001 &amp; ein Blick auf die Gemeinde.</a:t>
          </a:r>
          <a:br>
            <a:rPr lang="de-AT" sz="1100">
              <a:effectLst/>
              <a:latin typeface="+mn-lt"/>
              <a:ea typeface="+mn-ea"/>
              <a:cs typeface="+mn-cs"/>
            </a:rPr>
          </a:br>
          <a:r>
            <a:rPr lang="de-AT" sz="1100">
              <a:effectLst/>
              <a:latin typeface="+mn-lt"/>
              <a:ea typeface="+mn-ea"/>
              <a:cs typeface="+mn-cs"/>
            </a:rPr>
            <a:t>Entwurf und Zeichnung: Niklas Fuchs (2019)</a:t>
          </a:r>
          <a:endParaRPr lang="de-AT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723033</xdr:colOff>
      <xdr:row>1</xdr:row>
      <xdr:rowOff>50655</xdr:rowOff>
    </xdr:from>
    <xdr:to>
      <xdr:col>21</xdr:col>
      <xdr:colOff>78440</xdr:colOff>
      <xdr:row>24</xdr:row>
      <xdr:rowOff>69273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87F95A1-B8D2-40A2-B2CC-B08744E145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50CF-9AE2-4B61-B45B-7DD76D176723}">
  <dimension ref="A1:Q15"/>
  <sheetViews>
    <sheetView topLeftCell="C1" workbookViewId="0">
      <selection activeCell="C2" sqref="C2:C15"/>
    </sheetView>
  </sheetViews>
  <sheetFormatPr baseColWidth="10" defaultRowHeight="15" x14ac:dyDescent="0.25"/>
  <sheetData>
    <row r="1" spans="1:17" x14ac:dyDescent="0.25">
      <c r="D1" t="s">
        <v>1</v>
      </c>
    </row>
    <row r="2" spans="1:17" x14ac:dyDescent="0.25">
      <c r="C2">
        <v>1869</v>
      </c>
      <c r="D2" s="1">
        <v>1208</v>
      </c>
      <c r="Q2" s="1">
        <v>10</v>
      </c>
    </row>
    <row r="3" spans="1:17" x14ac:dyDescent="0.25">
      <c r="A3">
        <v>41810</v>
      </c>
      <c r="B3" t="s">
        <v>0</v>
      </c>
      <c r="C3">
        <v>1880</v>
      </c>
      <c r="D3" s="1">
        <v>1237</v>
      </c>
    </row>
    <row r="4" spans="1:17" x14ac:dyDescent="0.25">
      <c r="C4">
        <v>1890</v>
      </c>
      <c r="D4" s="1">
        <v>1306</v>
      </c>
    </row>
    <row r="5" spans="1:17" x14ac:dyDescent="0.25">
      <c r="C5">
        <v>1900</v>
      </c>
      <c r="D5" s="1">
        <v>1272</v>
      </c>
    </row>
    <row r="6" spans="1:17" x14ac:dyDescent="0.25">
      <c r="C6">
        <v>1910</v>
      </c>
      <c r="D6" s="1">
        <v>1327</v>
      </c>
    </row>
    <row r="7" spans="1:17" x14ac:dyDescent="0.25">
      <c r="C7">
        <v>1923</v>
      </c>
      <c r="D7" s="1">
        <v>1289</v>
      </c>
    </row>
    <row r="8" spans="1:17" x14ac:dyDescent="0.25">
      <c r="C8">
        <v>1934</v>
      </c>
      <c r="D8" s="1">
        <v>1324</v>
      </c>
    </row>
    <row r="9" spans="1:17" x14ac:dyDescent="0.25">
      <c r="C9">
        <v>1939</v>
      </c>
      <c r="D9" s="1">
        <v>1207</v>
      </c>
    </row>
    <row r="10" spans="1:17" x14ac:dyDescent="0.25">
      <c r="C10">
        <v>1951</v>
      </c>
      <c r="D10" s="1">
        <v>1403</v>
      </c>
    </row>
    <row r="11" spans="1:17" x14ac:dyDescent="0.25">
      <c r="C11">
        <v>1961</v>
      </c>
      <c r="D11" s="1">
        <v>1539</v>
      </c>
    </row>
    <row r="12" spans="1:17" x14ac:dyDescent="0.25">
      <c r="C12">
        <v>1971</v>
      </c>
      <c r="D12" s="1">
        <v>1775</v>
      </c>
    </row>
    <row r="13" spans="1:17" x14ac:dyDescent="0.25">
      <c r="C13">
        <v>1981</v>
      </c>
      <c r="D13" s="1">
        <v>2093</v>
      </c>
    </row>
    <row r="14" spans="1:17" x14ac:dyDescent="0.25">
      <c r="C14">
        <v>1991</v>
      </c>
      <c r="D14" s="1">
        <v>2384</v>
      </c>
    </row>
    <row r="15" spans="1:17" x14ac:dyDescent="0.25">
      <c r="C15">
        <v>2001</v>
      </c>
      <c r="D15" s="1">
        <v>2644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C2E82-2AD0-490F-B654-EA7569E53C7F}">
  <dimension ref="A1:C6"/>
  <sheetViews>
    <sheetView zoomScale="85" zoomScaleNormal="85" workbookViewId="0">
      <selection activeCell="S17" sqref="S17"/>
    </sheetView>
  </sheetViews>
  <sheetFormatPr baseColWidth="10" defaultRowHeight="15" x14ac:dyDescent="0.25"/>
  <cols>
    <col min="1" max="1" width="92.85546875" customWidth="1"/>
  </cols>
  <sheetData>
    <row r="1" spans="1:3" x14ac:dyDescent="0.25">
      <c r="A1" s="5" t="s">
        <v>70</v>
      </c>
      <c r="B1" s="5" t="s">
        <v>71</v>
      </c>
      <c r="C1" s="5" t="s">
        <v>72</v>
      </c>
    </row>
    <row r="2" spans="1:3" x14ac:dyDescent="0.25">
      <c r="A2" t="s">
        <v>65</v>
      </c>
      <c r="B2" s="14">
        <v>1</v>
      </c>
      <c r="C2" s="4">
        <v>0.9</v>
      </c>
    </row>
    <row r="3" spans="1:3" x14ac:dyDescent="0.25">
      <c r="A3" t="s">
        <v>66</v>
      </c>
      <c r="B3" s="14">
        <v>1</v>
      </c>
      <c r="C3" s="4">
        <v>0.8</v>
      </c>
    </row>
    <row r="4" spans="1:3" x14ac:dyDescent="0.25">
      <c r="A4" t="s">
        <v>67</v>
      </c>
      <c r="B4" s="14">
        <v>1</v>
      </c>
      <c r="C4" s="4">
        <v>0.5</v>
      </c>
    </row>
    <row r="5" spans="1:3" x14ac:dyDescent="0.25">
      <c r="A5" t="s">
        <v>68</v>
      </c>
      <c r="B5" s="14">
        <v>1</v>
      </c>
      <c r="C5" s="4">
        <v>0.6</v>
      </c>
    </row>
    <row r="6" spans="1:3" x14ac:dyDescent="0.25">
      <c r="A6" t="s">
        <v>69</v>
      </c>
      <c r="B6" s="14">
        <v>1</v>
      </c>
      <c r="C6" s="4">
        <v>0.3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BC4AB-22C8-4255-A9CE-A9C2AAB602FE}">
  <dimension ref="B1:AF32"/>
  <sheetViews>
    <sheetView topLeftCell="A7" zoomScale="85" zoomScaleNormal="85" workbookViewId="0">
      <selection activeCell="B2" sqref="B2:B32"/>
    </sheetView>
  </sheetViews>
  <sheetFormatPr baseColWidth="10" defaultRowHeight="15" x14ac:dyDescent="0.25"/>
  <sheetData>
    <row r="1" spans="2:32" x14ac:dyDescent="0.25">
      <c r="C1" t="s">
        <v>1</v>
      </c>
    </row>
    <row r="2" spans="2:32" x14ac:dyDescent="0.25">
      <c r="B2">
        <v>1869</v>
      </c>
      <c r="C2" s="1">
        <v>1208</v>
      </c>
    </row>
    <row r="3" spans="2:32" x14ac:dyDescent="0.25">
      <c r="B3">
        <v>1880</v>
      </c>
      <c r="C3" s="1">
        <v>1237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 x14ac:dyDescent="0.25">
      <c r="B4">
        <v>1890</v>
      </c>
      <c r="C4" s="1">
        <v>1306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 x14ac:dyDescent="0.25">
      <c r="B5">
        <v>1900</v>
      </c>
      <c r="C5" s="1">
        <v>1272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x14ac:dyDescent="0.25">
      <c r="B6">
        <v>1910</v>
      </c>
      <c r="C6" s="1">
        <v>1327</v>
      </c>
    </row>
    <row r="7" spans="2:32" x14ac:dyDescent="0.25">
      <c r="B7">
        <v>1923</v>
      </c>
      <c r="C7" s="1">
        <v>1289</v>
      </c>
    </row>
    <row r="8" spans="2:32" x14ac:dyDescent="0.25">
      <c r="B8">
        <v>1934</v>
      </c>
      <c r="C8" s="1">
        <v>1324</v>
      </c>
    </row>
    <row r="9" spans="2:32" x14ac:dyDescent="0.25">
      <c r="B9">
        <v>1939</v>
      </c>
      <c r="C9" s="1">
        <v>1207</v>
      </c>
    </row>
    <row r="10" spans="2:32" x14ac:dyDescent="0.25">
      <c r="B10">
        <v>1951</v>
      </c>
      <c r="C10" s="1">
        <v>1403</v>
      </c>
    </row>
    <row r="11" spans="2:32" x14ac:dyDescent="0.25">
      <c r="B11">
        <v>1961</v>
      </c>
      <c r="C11" s="1">
        <v>1539</v>
      </c>
    </row>
    <row r="12" spans="2:32" x14ac:dyDescent="0.25">
      <c r="B12">
        <v>1971</v>
      </c>
      <c r="C12" s="1">
        <v>1775</v>
      </c>
    </row>
    <row r="13" spans="2:32" x14ac:dyDescent="0.25">
      <c r="B13">
        <v>1981</v>
      </c>
      <c r="C13" s="1">
        <v>2093</v>
      </c>
    </row>
    <row r="14" spans="2:32" x14ac:dyDescent="0.25">
      <c r="B14">
        <v>1991</v>
      </c>
      <c r="C14" s="1">
        <v>2384</v>
      </c>
    </row>
    <row r="15" spans="2:32" x14ac:dyDescent="0.25">
      <c r="B15">
        <v>2001</v>
      </c>
      <c r="C15" s="1">
        <v>2644</v>
      </c>
    </row>
    <row r="16" spans="2:32" x14ac:dyDescent="0.25">
      <c r="B16">
        <v>2002</v>
      </c>
      <c r="C16" s="2">
        <v>2668</v>
      </c>
    </row>
    <row r="17" spans="2:3" x14ac:dyDescent="0.25">
      <c r="B17">
        <v>2003</v>
      </c>
      <c r="C17" s="2">
        <v>2679</v>
      </c>
    </row>
    <row r="18" spans="2:3" x14ac:dyDescent="0.25">
      <c r="B18">
        <v>2004</v>
      </c>
      <c r="C18" s="2">
        <v>2731</v>
      </c>
    </row>
    <row r="19" spans="2:3" x14ac:dyDescent="0.25">
      <c r="B19">
        <v>2005</v>
      </c>
      <c r="C19" s="2">
        <v>2765</v>
      </c>
    </row>
    <row r="20" spans="2:3" x14ac:dyDescent="0.25">
      <c r="B20">
        <v>2006</v>
      </c>
      <c r="C20" s="2">
        <v>2818</v>
      </c>
    </row>
    <row r="21" spans="2:3" x14ac:dyDescent="0.25">
      <c r="B21">
        <v>2007</v>
      </c>
      <c r="C21" s="2">
        <v>2871</v>
      </c>
    </row>
    <row r="22" spans="2:3" x14ac:dyDescent="0.25">
      <c r="B22">
        <v>2008</v>
      </c>
      <c r="C22" s="2">
        <v>2931</v>
      </c>
    </row>
    <row r="23" spans="2:3" x14ac:dyDescent="0.25">
      <c r="B23">
        <v>2009</v>
      </c>
      <c r="C23" s="2">
        <v>2961</v>
      </c>
    </row>
    <row r="24" spans="2:3" x14ac:dyDescent="0.25">
      <c r="B24">
        <v>2010</v>
      </c>
      <c r="C24" s="2">
        <v>2974</v>
      </c>
    </row>
    <row r="25" spans="2:3" x14ac:dyDescent="0.25">
      <c r="B25">
        <v>2011</v>
      </c>
      <c r="C25" s="2">
        <v>2990</v>
      </c>
    </row>
    <row r="26" spans="2:3" x14ac:dyDescent="0.25">
      <c r="B26">
        <v>2012</v>
      </c>
      <c r="C26" s="2">
        <v>2983</v>
      </c>
    </row>
    <row r="27" spans="2:3" x14ac:dyDescent="0.25">
      <c r="B27">
        <v>2013</v>
      </c>
      <c r="C27" s="2">
        <v>2990</v>
      </c>
    </row>
    <row r="28" spans="2:3" x14ac:dyDescent="0.25">
      <c r="B28">
        <v>2014</v>
      </c>
      <c r="C28" s="2">
        <v>2994</v>
      </c>
    </row>
    <row r="29" spans="2:3" x14ac:dyDescent="0.25">
      <c r="B29">
        <v>2015</v>
      </c>
      <c r="C29" s="2">
        <v>3043</v>
      </c>
    </row>
    <row r="30" spans="2:3" x14ac:dyDescent="0.25">
      <c r="B30">
        <v>2016</v>
      </c>
      <c r="C30" s="2">
        <v>3076</v>
      </c>
    </row>
    <row r="31" spans="2:3" x14ac:dyDescent="0.25">
      <c r="B31">
        <v>2017</v>
      </c>
      <c r="C31" s="2">
        <v>3098</v>
      </c>
    </row>
    <row r="32" spans="2:3" x14ac:dyDescent="0.25">
      <c r="B32">
        <v>2018</v>
      </c>
      <c r="C32" s="2">
        <v>3158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F414-A24B-4CF9-872D-E1E88D4CB65D}">
  <dimension ref="A1:C27"/>
  <sheetViews>
    <sheetView topLeftCell="D13" zoomScaleNormal="100" workbookViewId="0">
      <selection sqref="A1:C27"/>
    </sheetView>
  </sheetViews>
  <sheetFormatPr baseColWidth="10" defaultRowHeight="15" x14ac:dyDescent="0.25"/>
  <cols>
    <col min="1" max="1" width="32.5703125" customWidth="1"/>
    <col min="3" max="3" width="19.85546875" customWidth="1"/>
  </cols>
  <sheetData>
    <row r="1" spans="1:3" x14ac:dyDescent="0.25">
      <c r="A1" s="7" t="s">
        <v>6</v>
      </c>
      <c r="B1" s="6">
        <f>C1/C26</f>
        <v>6.9582886653995521E-2</v>
      </c>
      <c r="C1" s="8">
        <v>112355</v>
      </c>
    </row>
    <row r="2" spans="1:3" x14ac:dyDescent="0.25">
      <c r="A2" s="7" t="s">
        <v>7</v>
      </c>
      <c r="B2" s="6">
        <f>C2/C26</f>
        <v>8.6108628699077788E-2</v>
      </c>
      <c r="C2" s="8">
        <v>139039</v>
      </c>
    </row>
    <row r="3" spans="1:3" x14ac:dyDescent="0.25">
      <c r="A3" s="7" t="s">
        <v>27</v>
      </c>
      <c r="B3" s="6">
        <f>C3/C26</f>
        <v>2.6574711106074032E-2</v>
      </c>
      <c r="C3" s="8">
        <v>42910</v>
      </c>
    </row>
    <row r="4" spans="1:3" x14ac:dyDescent="0.25">
      <c r="A4" s="7" t="s">
        <v>8</v>
      </c>
      <c r="B4" s="6">
        <f>C4/C26</f>
        <v>5.9355555514268035E-2</v>
      </c>
      <c r="C4" s="8">
        <v>95841</v>
      </c>
    </row>
    <row r="5" spans="1:3" x14ac:dyDescent="0.25">
      <c r="A5" s="7" t="s">
        <v>9</v>
      </c>
      <c r="B5" s="6">
        <f>C5/C26</f>
        <v>2.3385869635899826E-2</v>
      </c>
      <c r="C5" s="8">
        <v>37761</v>
      </c>
    </row>
    <row r="6" spans="1:3" x14ac:dyDescent="0.25">
      <c r="A6" s="7" t="s">
        <v>10</v>
      </c>
      <c r="B6" s="6">
        <f>C6/C26</f>
        <v>3.1152051814183873E-2</v>
      </c>
      <c r="C6" s="8">
        <v>50301</v>
      </c>
    </row>
    <row r="7" spans="1:3" x14ac:dyDescent="0.25">
      <c r="A7" s="7" t="s">
        <v>11</v>
      </c>
      <c r="B7" s="6">
        <f>C7/C26</f>
        <v>1.9464381154807756E-2</v>
      </c>
      <c r="C7" s="8">
        <v>31429</v>
      </c>
    </row>
    <row r="8" spans="1:3" x14ac:dyDescent="0.25">
      <c r="A8" s="7" t="s">
        <v>12</v>
      </c>
      <c r="B8" s="6">
        <f>C8/C26</f>
        <v>4.6622484893413176E-2</v>
      </c>
      <c r="C8" s="8">
        <v>75281</v>
      </c>
    </row>
    <row r="9" spans="1:3" x14ac:dyDescent="0.25">
      <c r="A9" s="7" t="s">
        <v>2</v>
      </c>
      <c r="B9" s="6">
        <f>C9/C26</f>
        <v>1.488332457005759E-2</v>
      </c>
      <c r="C9" s="8">
        <v>24032</v>
      </c>
    </row>
    <row r="10" spans="1:3" x14ac:dyDescent="0.25">
      <c r="A10" s="7" t="s">
        <v>13</v>
      </c>
      <c r="B10" s="6">
        <f>C10/C26</f>
        <v>3.4603481900274541E-2</v>
      </c>
      <c r="C10" s="8">
        <v>55874</v>
      </c>
    </row>
    <row r="11" spans="1:3" x14ac:dyDescent="0.25">
      <c r="A11" s="7" t="s">
        <v>14</v>
      </c>
      <c r="B11" s="6">
        <f>C11/C26</f>
        <v>1.633065852146507E-2</v>
      </c>
      <c r="C11" s="8">
        <v>26369</v>
      </c>
    </row>
    <row r="12" spans="1:3" x14ac:dyDescent="0.25">
      <c r="A12" s="7" t="s">
        <v>15</v>
      </c>
      <c r="B12" s="6">
        <f>C12/C26</f>
        <v>4.7280814371524496E-2</v>
      </c>
      <c r="C12" s="8">
        <v>76344</v>
      </c>
    </row>
    <row r="13" spans="1:3" x14ac:dyDescent="0.25">
      <c r="A13" s="7" t="s">
        <v>16</v>
      </c>
      <c r="B13" s="6">
        <f>C13/C26</f>
        <v>4.5805611345314558E-2</v>
      </c>
      <c r="C13" s="8">
        <v>73962</v>
      </c>
    </row>
    <row r="14" spans="1:3" x14ac:dyDescent="0.25">
      <c r="A14" s="7" t="s">
        <v>17</v>
      </c>
      <c r="B14" s="6">
        <f>C14/C26</f>
        <v>7.0654917064729955E-2</v>
      </c>
      <c r="C14" s="8">
        <v>114086</v>
      </c>
    </row>
    <row r="15" spans="1:3" x14ac:dyDescent="0.25">
      <c r="A15" s="7" t="s">
        <v>18</v>
      </c>
      <c r="B15" s="6">
        <f>C15/C26</f>
        <v>5.2926469613728433E-2</v>
      </c>
      <c r="C15" s="8">
        <v>85460</v>
      </c>
    </row>
    <row r="16" spans="1:3" x14ac:dyDescent="0.25">
      <c r="A16" s="7" t="s">
        <v>3</v>
      </c>
      <c r="B16" s="6">
        <f>C16/C26</f>
        <v>3.2176395141367428E-2</v>
      </c>
      <c r="C16" s="8">
        <v>51955</v>
      </c>
    </row>
    <row r="17" spans="1:3" x14ac:dyDescent="0.25">
      <c r="A17" s="7" t="s">
        <v>19</v>
      </c>
      <c r="B17" s="6">
        <f>C17/C26</f>
        <v>5.9777307512945188E-2</v>
      </c>
      <c r="C17" s="8">
        <v>96522</v>
      </c>
    </row>
    <row r="18" spans="1:3" x14ac:dyDescent="0.25">
      <c r="A18" s="7" t="s">
        <v>20</v>
      </c>
      <c r="B18" s="6">
        <f>C18/C26</f>
        <v>2.5404209964370938E-2</v>
      </c>
      <c r="C18" s="8">
        <v>41020</v>
      </c>
    </row>
    <row r="19" spans="1:3" x14ac:dyDescent="0.25">
      <c r="A19" s="7" t="s">
        <v>21</v>
      </c>
      <c r="B19" s="6">
        <f>C19/C26</f>
        <v>4.39482923379243E-2</v>
      </c>
      <c r="C19" s="8">
        <v>70963</v>
      </c>
    </row>
    <row r="20" spans="1:3" x14ac:dyDescent="0.25">
      <c r="A20" s="7" t="s">
        <v>22</v>
      </c>
      <c r="B20" s="6">
        <f>C20/C26</f>
        <v>1.6559184934845199E-2</v>
      </c>
      <c r="C20" s="8">
        <v>26738</v>
      </c>
    </row>
    <row r="21" spans="1:3" x14ac:dyDescent="0.25">
      <c r="A21" s="7" t="s">
        <v>4</v>
      </c>
      <c r="B21" s="6">
        <f>C21/C26</f>
        <v>7.0942278191581925E-3</v>
      </c>
      <c r="C21" s="8">
        <v>11455</v>
      </c>
    </row>
    <row r="22" spans="1:3" x14ac:dyDescent="0.25">
      <c r="A22" s="7" t="s">
        <v>5</v>
      </c>
      <c r="B22" s="6">
        <f>C22/C26</f>
        <v>2.5580714104786482E-2</v>
      </c>
      <c r="C22" s="8">
        <v>41305</v>
      </c>
    </row>
    <row r="23" spans="1:3" x14ac:dyDescent="0.25">
      <c r="A23" s="7" t="s">
        <v>23</v>
      </c>
      <c r="B23" s="6">
        <f>C23/C26</f>
        <v>4.6488094021588003E-2</v>
      </c>
      <c r="C23" s="8">
        <v>75064</v>
      </c>
    </row>
    <row r="24" spans="1:3" x14ac:dyDescent="0.25">
      <c r="A24" s="7" t="s">
        <v>24</v>
      </c>
      <c r="B24" s="6">
        <f>C24/C26</f>
        <v>7.1171423917735441E-2</v>
      </c>
      <c r="C24" s="8">
        <v>114920</v>
      </c>
    </row>
    <row r="25" spans="1:3" x14ac:dyDescent="0.25">
      <c r="A25" s="7" t="s">
        <v>25</v>
      </c>
      <c r="B25" s="6">
        <f>C25/C26</f>
        <v>2.7068303386464175E-2</v>
      </c>
      <c r="C25" s="8">
        <v>43707</v>
      </c>
    </row>
    <row r="26" spans="1:3" x14ac:dyDescent="0.25">
      <c r="A26" s="7" t="s">
        <v>26</v>
      </c>
      <c r="B26" s="6">
        <f>C26/C26</f>
        <v>1</v>
      </c>
      <c r="C26" s="8">
        <v>1614693</v>
      </c>
    </row>
    <row r="27" spans="1:3" x14ac:dyDescent="0.25">
      <c r="B27" s="3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E5794-C66E-440A-A09C-F5EFE9C0E4A2}">
  <dimension ref="A1:H18"/>
  <sheetViews>
    <sheetView zoomScale="70" zoomScaleNormal="70" workbookViewId="0">
      <selection activeCell="D25" sqref="D25"/>
    </sheetView>
  </sheetViews>
  <sheetFormatPr baseColWidth="10" defaultRowHeight="15" x14ac:dyDescent="0.25"/>
  <cols>
    <col min="1" max="1" width="10.42578125" customWidth="1"/>
    <col min="3" max="3" width="22" customWidth="1"/>
    <col min="4" max="4" width="10.42578125" customWidth="1"/>
    <col min="5" max="5" width="11.140625" customWidth="1"/>
    <col min="7" max="7" width="19.140625" customWidth="1"/>
  </cols>
  <sheetData>
    <row r="1" spans="1:5" x14ac:dyDescent="0.25">
      <c r="B1" t="s">
        <v>28</v>
      </c>
      <c r="C1" t="s">
        <v>29</v>
      </c>
      <c r="D1" t="s">
        <v>15</v>
      </c>
      <c r="E1" t="s">
        <v>3</v>
      </c>
    </row>
    <row r="2" spans="1:5" x14ac:dyDescent="0.25">
      <c r="A2" s="9">
        <v>1869</v>
      </c>
      <c r="B2" s="9">
        <v>853</v>
      </c>
      <c r="C2" s="9">
        <v>1308</v>
      </c>
      <c r="D2" s="9">
        <v>2595</v>
      </c>
      <c r="E2" s="9">
        <v>14470</v>
      </c>
    </row>
    <row r="3" spans="1:5" x14ac:dyDescent="0.25">
      <c r="A3" s="9">
        <v>1880</v>
      </c>
      <c r="B3" s="9">
        <v>940</v>
      </c>
      <c r="C3" s="9">
        <v>1259</v>
      </c>
      <c r="D3" s="9">
        <v>2639</v>
      </c>
      <c r="E3" s="9">
        <v>16963</v>
      </c>
    </row>
    <row r="4" spans="1:5" x14ac:dyDescent="0.25">
      <c r="A4" s="9">
        <v>1890</v>
      </c>
      <c r="B4" s="9">
        <v>1057</v>
      </c>
      <c r="C4" s="9">
        <v>1295</v>
      </c>
      <c r="D4" s="9">
        <v>2828</v>
      </c>
      <c r="E4" s="9">
        <v>19184</v>
      </c>
    </row>
    <row r="5" spans="1:5" x14ac:dyDescent="0.25">
      <c r="A5" s="9">
        <v>1900</v>
      </c>
      <c r="B5" s="9">
        <v>1091</v>
      </c>
      <c r="C5" s="9">
        <v>1416</v>
      </c>
      <c r="D5" s="9">
        <v>3203</v>
      </c>
      <c r="E5" s="9">
        <v>24507</v>
      </c>
    </row>
    <row r="6" spans="1:5" x14ac:dyDescent="0.25">
      <c r="A6" s="9">
        <v>1910</v>
      </c>
      <c r="B6" s="9">
        <v>1121</v>
      </c>
      <c r="C6" s="9">
        <v>1495</v>
      </c>
      <c r="D6" s="9">
        <v>3945</v>
      </c>
      <c r="E6" s="9">
        <v>35648</v>
      </c>
    </row>
    <row r="7" spans="1:5" x14ac:dyDescent="0.25">
      <c r="A7" s="9">
        <v>1923</v>
      </c>
      <c r="B7" s="9">
        <v>1042</v>
      </c>
      <c r="C7" s="9">
        <v>1386</v>
      </c>
      <c r="D7" s="9">
        <v>4186</v>
      </c>
      <c r="E7" s="9">
        <v>40574</v>
      </c>
    </row>
    <row r="8" spans="1:5" x14ac:dyDescent="0.25">
      <c r="A8" s="9">
        <v>1934</v>
      </c>
      <c r="B8" s="9">
        <v>1125</v>
      </c>
      <c r="C8" s="9">
        <v>1647</v>
      </c>
      <c r="D8" s="9">
        <v>4356</v>
      </c>
      <c r="E8" s="9">
        <v>46304</v>
      </c>
    </row>
    <row r="9" spans="1:5" x14ac:dyDescent="0.25">
      <c r="A9" s="9">
        <v>1939</v>
      </c>
      <c r="B9" s="9">
        <v>1107</v>
      </c>
      <c r="C9" s="9">
        <v>1677</v>
      </c>
      <c r="D9" s="9">
        <v>4670</v>
      </c>
      <c r="E9" s="9">
        <v>48583</v>
      </c>
    </row>
    <row r="10" spans="1:5" x14ac:dyDescent="0.25">
      <c r="A10" s="9">
        <v>1951</v>
      </c>
      <c r="B10" s="9">
        <v>1094</v>
      </c>
      <c r="C10" s="9">
        <v>1660</v>
      </c>
      <c r="D10" s="9">
        <v>4321</v>
      </c>
      <c r="E10" s="9">
        <v>44005</v>
      </c>
    </row>
    <row r="11" spans="1:5" x14ac:dyDescent="0.25">
      <c r="A11" s="9">
        <v>1961</v>
      </c>
      <c r="B11" s="9">
        <v>1202</v>
      </c>
      <c r="C11" s="9">
        <v>1652</v>
      </c>
      <c r="D11" s="9">
        <v>4716</v>
      </c>
      <c r="E11" s="9">
        <v>46520</v>
      </c>
    </row>
    <row r="12" spans="1:5" x14ac:dyDescent="0.25">
      <c r="A12" s="9">
        <v>1971</v>
      </c>
      <c r="B12" s="9">
        <v>1264</v>
      </c>
      <c r="C12" s="9">
        <v>1605</v>
      </c>
      <c r="D12" s="9">
        <v>5117</v>
      </c>
      <c r="E12" s="9">
        <v>49664</v>
      </c>
    </row>
    <row r="13" spans="1:5" x14ac:dyDescent="0.25">
      <c r="A13" s="9">
        <v>1981</v>
      </c>
      <c r="B13" s="9">
        <v>1304</v>
      </c>
      <c r="C13" s="9">
        <v>1623</v>
      </c>
      <c r="D13" s="9">
        <v>5062</v>
      </c>
      <c r="E13" s="9">
        <v>50419</v>
      </c>
    </row>
    <row r="14" spans="1:5" x14ac:dyDescent="0.25">
      <c r="A14" s="9">
        <v>1991</v>
      </c>
      <c r="B14" s="9">
        <v>1344</v>
      </c>
      <c r="C14" s="9">
        <v>1620</v>
      </c>
      <c r="D14" s="9">
        <v>5139</v>
      </c>
      <c r="E14" s="9">
        <v>50026</v>
      </c>
    </row>
    <row r="15" spans="1:5" x14ac:dyDescent="0.25">
      <c r="A15" s="9">
        <v>2001</v>
      </c>
      <c r="B15" s="9">
        <v>1289</v>
      </c>
      <c r="C15" s="9">
        <v>1664</v>
      </c>
      <c r="D15" s="9">
        <v>5222</v>
      </c>
      <c r="E15" s="9">
        <v>49121</v>
      </c>
    </row>
    <row r="16" spans="1:5" x14ac:dyDescent="0.25">
      <c r="A16" s="9">
        <v>2010</v>
      </c>
      <c r="B16" s="9">
        <v>1354</v>
      </c>
      <c r="C16" s="9">
        <v>1655</v>
      </c>
      <c r="D16" s="9">
        <v>5228</v>
      </c>
      <c r="E16" s="9">
        <v>51868</v>
      </c>
    </row>
    <row r="17" spans="1:8" x14ac:dyDescent="0.25">
      <c r="A17" s="9">
        <v>2018</v>
      </c>
      <c r="B17" s="9">
        <v>1361</v>
      </c>
      <c r="C17" s="9">
        <v>1728</v>
      </c>
      <c r="D17" s="9">
        <v>5606</v>
      </c>
      <c r="E17" s="9">
        <v>55044</v>
      </c>
    </row>
    <row r="18" spans="1:8" x14ac:dyDescent="0.25">
      <c r="A18" s="9"/>
      <c r="B18" s="9"/>
      <c r="C18" s="9"/>
      <c r="D18" s="9"/>
      <c r="E18" s="9"/>
      <c r="F18" s="9"/>
      <c r="G18" s="9"/>
      <c r="H18" s="9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DE1BC-8302-4859-BB2A-C0C1E092B4C2}">
  <dimension ref="A1:T31"/>
  <sheetViews>
    <sheetView tabSelected="1" topLeftCell="G1" zoomScale="85" zoomScaleNormal="85" workbookViewId="0">
      <selection activeCell="I22" sqref="I22"/>
    </sheetView>
  </sheetViews>
  <sheetFormatPr baseColWidth="10" defaultRowHeight="15" x14ac:dyDescent="0.25"/>
  <cols>
    <col min="3" max="3" width="22" customWidth="1"/>
    <col min="5" max="5" width="19.140625" customWidth="1"/>
    <col min="6" max="6" width="15.5703125" customWidth="1"/>
    <col min="7" max="7" width="17.140625" customWidth="1"/>
    <col min="8" max="8" width="13.5703125" customWidth="1"/>
    <col min="9" max="9" width="18" customWidth="1"/>
  </cols>
  <sheetData>
    <row r="1" spans="1:20" x14ac:dyDescent="0.25">
      <c r="A1" s="5"/>
      <c r="B1" s="5" t="s">
        <v>28</v>
      </c>
      <c r="C1" s="5" t="s">
        <v>29</v>
      </c>
      <c r="D1" s="5" t="s">
        <v>15</v>
      </c>
      <c r="E1" s="5" t="s">
        <v>3</v>
      </c>
      <c r="F1" s="10" t="s">
        <v>30</v>
      </c>
      <c r="G1" s="5" t="s">
        <v>32</v>
      </c>
      <c r="H1" s="5" t="s">
        <v>31</v>
      </c>
      <c r="I1" s="5" t="s">
        <v>33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9">
        <v>1869</v>
      </c>
      <c r="B2" s="4">
        <f>F2/F15</f>
        <v>0.66175329712955777</v>
      </c>
      <c r="C2" s="4">
        <f>G2/G15</f>
        <v>0.78605769230769229</v>
      </c>
      <c r="D2" s="4">
        <f>H2/H15</f>
        <v>0.49693603983148221</v>
      </c>
      <c r="E2" s="4">
        <f>I2/I15</f>
        <v>0.29457869343050835</v>
      </c>
      <c r="F2" s="11">
        <v>853</v>
      </c>
      <c r="G2" s="9">
        <v>1308</v>
      </c>
      <c r="H2" s="9">
        <v>2595</v>
      </c>
      <c r="I2" s="9">
        <v>14470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9">
        <v>1880</v>
      </c>
      <c r="B3" s="4">
        <f>F3/F15</f>
        <v>0.72924747866563222</v>
      </c>
      <c r="C3" s="4">
        <f>G3/G15</f>
        <v>0.75661057692307687</v>
      </c>
      <c r="D3" s="4">
        <f>H3/H15</f>
        <v>0.50536193029490617</v>
      </c>
      <c r="E3" s="4">
        <f>I3/I15</f>
        <v>0.34533091753018058</v>
      </c>
      <c r="F3" s="11">
        <v>940</v>
      </c>
      <c r="G3" s="9">
        <v>1259</v>
      </c>
      <c r="H3" s="9">
        <v>2639</v>
      </c>
      <c r="I3" s="9">
        <v>16963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5">
      <c r="A4" s="9">
        <v>1890</v>
      </c>
      <c r="B4" s="4">
        <f>F4/F15</f>
        <v>0.8200155159038014</v>
      </c>
      <c r="C4" s="4">
        <f>G4/G15</f>
        <v>0.77824519230769229</v>
      </c>
      <c r="D4" s="4">
        <f>H4/H15</f>
        <v>0.54155495978552282</v>
      </c>
      <c r="E4" s="4">
        <f>I4/I15</f>
        <v>0.39054579507746179</v>
      </c>
      <c r="F4" s="11">
        <v>1057</v>
      </c>
      <c r="G4" s="9">
        <v>1295</v>
      </c>
      <c r="H4" s="9">
        <v>2828</v>
      </c>
      <c r="I4" s="9">
        <v>19184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5">
      <c r="A5" s="9">
        <v>1900</v>
      </c>
      <c r="B5" s="4">
        <f>F5/F15</f>
        <v>0.84639255236617528</v>
      </c>
      <c r="C5" s="4">
        <f>G5/G15</f>
        <v>0.85096153846153844</v>
      </c>
      <c r="D5" s="4">
        <f>H5/H15</f>
        <v>0.61336652623515897</v>
      </c>
      <c r="E5" s="4">
        <f>I5/I15</f>
        <v>0.49891085279208486</v>
      </c>
      <c r="F5" s="11">
        <v>1091</v>
      </c>
      <c r="G5" s="9">
        <v>1416</v>
      </c>
      <c r="H5" s="9">
        <v>3203</v>
      </c>
      <c r="I5" s="9">
        <v>24507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9">
        <v>1910</v>
      </c>
      <c r="B6" s="4">
        <f>F6/F15</f>
        <v>0.86966640806827</v>
      </c>
      <c r="C6" s="4">
        <f>G6/G15</f>
        <v>0.8984375</v>
      </c>
      <c r="D6" s="4">
        <f>H6/H15</f>
        <v>0.75545767905017236</v>
      </c>
      <c r="E6" s="4">
        <f>I6/I15</f>
        <v>0.72571812463101326</v>
      </c>
      <c r="F6" s="11">
        <v>1121</v>
      </c>
      <c r="G6" s="9">
        <v>1495</v>
      </c>
      <c r="H6" s="9">
        <v>3945</v>
      </c>
      <c r="I6" s="9">
        <v>35648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9">
        <v>1923</v>
      </c>
      <c r="B7" s="4">
        <f>F7/F15</f>
        <v>0.80837858805275409</v>
      </c>
      <c r="C7" s="4">
        <f>G7/G15</f>
        <v>0.83293269230769229</v>
      </c>
      <c r="D7" s="4">
        <f>H7/H15</f>
        <v>0.80160857908847183</v>
      </c>
      <c r="E7" s="4">
        <f>I7/I15</f>
        <v>0.82600109932615373</v>
      </c>
      <c r="F7" s="11">
        <v>1042</v>
      </c>
      <c r="G7" s="9">
        <v>1386</v>
      </c>
      <c r="H7" s="9">
        <v>4186</v>
      </c>
      <c r="I7" s="9">
        <v>40574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9">
        <v>1934</v>
      </c>
      <c r="B8" s="4">
        <f>F8/F15</f>
        <v>0.87276958882854927</v>
      </c>
      <c r="C8" s="4">
        <f>G8/G15</f>
        <v>0.98978365384615385</v>
      </c>
      <c r="D8" s="4">
        <f>H8/H15</f>
        <v>0.83416315587897361</v>
      </c>
      <c r="E8" s="4">
        <f>I8/I15</f>
        <v>0.94265181897762673</v>
      </c>
      <c r="F8" s="11">
        <v>1125</v>
      </c>
      <c r="G8" s="9">
        <v>1647</v>
      </c>
      <c r="H8" s="9">
        <v>4356</v>
      </c>
      <c r="I8" s="9">
        <v>46304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9">
        <v>1939</v>
      </c>
      <c r="B9" s="4">
        <f>F9/F15</f>
        <v>0.85880527540729246</v>
      </c>
      <c r="C9" s="4">
        <f>G9/G15</f>
        <v>1.0078125</v>
      </c>
      <c r="D9" s="4">
        <f>H9/H15</f>
        <v>0.89429337418613553</v>
      </c>
      <c r="E9" s="4">
        <f>I9/I15</f>
        <v>0.98904745424563834</v>
      </c>
      <c r="F9" s="11">
        <v>1107</v>
      </c>
      <c r="G9" s="9">
        <v>1677</v>
      </c>
      <c r="H9" s="9">
        <v>4670</v>
      </c>
      <c r="I9" s="9">
        <v>48583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9">
        <v>1951</v>
      </c>
      <c r="B10" s="4">
        <f>F10/F15</f>
        <v>0.84871993793638478</v>
      </c>
      <c r="C10" s="4">
        <f>G10/G15</f>
        <v>0.99759615384615385</v>
      </c>
      <c r="D10" s="4">
        <f>H10/H15</f>
        <v>0.82746074301034089</v>
      </c>
      <c r="E10" s="4">
        <f>I10/I15</f>
        <v>0.89584902587488036</v>
      </c>
      <c r="F10" s="11">
        <v>1094</v>
      </c>
      <c r="G10" s="9">
        <v>1660</v>
      </c>
      <c r="H10" s="9">
        <v>4321</v>
      </c>
      <c r="I10" s="9">
        <v>44005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9">
        <v>1961</v>
      </c>
      <c r="B11" s="4">
        <f>F11/F15</f>
        <v>0.93250581846392555</v>
      </c>
      <c r="C11" s="4">
        <f>G11/G15</f>
        <v>0.99278846153846156</v>
      </c>
      <c r="D11" s="4">
        <f>H11/H15</f>
        <v>0.9031022596706243</v>
      </c>
      <c r="E11" s="4">
        <f>I11/I15</f>
        <v>0.94704912359276072</v>
      </c>
      <c r="F11" s="11">
        <v>1202</v>
      </c>
      <c r="G11" s="9">
        <v>1652</v>
      </c>
      <c r="H11" s="9">
        <v>4716</v>
      </c>
      <c r="I11" s="9">
        <v>46520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9">
        <v>1971</v>
      </c>
      <c r="B12" s="4">
        <f>F12/F15</f>
        <v>0.98060512024825441</v>
      </c>
      <c r="C12" s="4">
        <f>G12/G15</f>
        <v>0.96454326923076927</v>
      </c>
      <c r="D12" s="4">
        <f>H12/H15</f>
        <v>0.97989276139410186</v>
      </c>
      <c r="E12" s="4">
        <f>I12/I15</f>
        <v>1.0110543352130454</v>
      </c>
      <c r="F12" s="11">
        <v>1264</v>
      </c>
      <c r="G12" s="9">
        <v>1605</v>
      </c>
      <c r="H12" s="9">
        <v>5117</v>
      </c>
      <c r="I12" s="9">
        <v>49664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9">
        <v>1981</v>
      </c>
      <c r="B13" s="4">
        <f>F13/F15</f>
        <v>1.0116369278510473</v>
      </c>
      <c r="C13" s="4">
        <f>G13/G15</f>
        <v>0.97536057692307687</v>
      </c>
      <c r="D13" s="4">
        <f>H13/H15</f>
        <v>0.9693603983148219</v>
      </c>
      <c r="E13" s="4">
        <f>I13/I15</f>
        <v>1.0264245434742778</v>
      </c>
      <c r="F13" s="11">
        <v>1304</v>
      </c>
      <c r="G13" s="9">
        <v>1623</v>
      </c>
      <c r="H13" s="9">
        <v>5062</v>
      </c>
      <c r="I13" s="9">
        <v>50419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9">
        <v>1991</v>
      </c>
      <c r="B14" s="4">
        <f>F14/F15</f>
        <v>1.0426687354538402</v>
      </c>
      <c r="C14" s="4">
        <f>G14/G15</f>
        <v>0.97355769230769229</v>
      </c>
      <c r="D14" s="4">
        <f>H14/H15</f>
        <v>0.98410570662581387</v>
      </c>
      <c r="E14" s="4">
        <f>I14/I15</f>
        <v>1.0184238920217423</v>
      </c>
      <c r="F14" s="11">
        <v>1344</v>
      </c>
      <c r="G14" s="9">
        <v>1620</v>
      </c>
      <c r="H14" s="9">
        <v>5139</v>
      </c>
      <c r="I14" s="9">
        <v>50026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9">
        <v>2001</v>
      </c>
      <c r="B15" s="4">
        <f>F15/F15</f>
        <v>1</v>
      </c>
      <c r="C15" s="4">
        <f>G15/G15</f>
        <v>1</v>
      </c>
      <c r="D15" s="4">
        <f>H15/H15</f>
        <v>1</v>
      </c>
      <c r="E15" s="4">
        <f>I15/I15</f>
        <v>1</v>
      </c>
      <c r="F15" s="11">
        <v>1289</v>
      </c>
      <c r="G15" s="9">
        <v>1664</v>
      </c>
      <c r="H15" s="9">
        <v>5222</v>
      </c>
      <c r="I15" s="9">
        <v>49121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9">
        <v>2010</v>
      </c>
      <c r="B16" s="4">
        <f>F16/F15</f>
        <v>1.0504266873545385</v>
      </c>
      <c r="C16" s="4">
        <f>G16/G15</f>
        <v>0.99459134615384615</v>
      </c>
      <c r="D16" s="4">
        <f>H16/H15</f>
        <v>1.0011489850631943</v>
      </c>
      <c r="E16" s="4">
        <f>I16/I15</f>
        <v>1.0559231286008022</v>
      </c>
      <c r="F16" s="11">
        <v>1354</v>
      </c>
      <c r="G16" s="9">
        <v>1655</v>
      </c>
      <c r="H16" s="9">
        <v>5228</v>
      </c>
      <c r="I16" s="9">
        <v>51868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9">
        <v>2018</v>
      </c>
      <c r="B17" s="4">
        <f>F17/F15</f>
        <v>1.0558572536850273</v>
      </c>
      <c r="C17" s="4">
        <f>G17/G15</f>
        <v>1.0384615384615385</v>
      </c>
      <c r="D17" s="4">
        <f>H17/H15</f>
        <v>1.0735350440444273</v>
      </c>
      <c r="E17" s="4">
        <f>I17/I15</f>
        <v>1.1205797927566621</v>
      </c>
      <c r="F17" s="11">
        <v>1361</v>
      </c>
      <c r="G17" s="9">
        <v>1728</v>
      </c>
      <c r="H17" s="9">
        <v>5606</v>
      </c>
      <c r="I17" s="9">
        <v>55044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9"/>
      <c r="B18" s="9"/>
      <c r="C18" s="9"/>
      <c r="D18" s="9"/>
      <c r="E18" s="9"/>
      <c r="F18" s="9"/>
      <c r="G18" s="9"/>
      <c r="H18" s="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</sheetData>
  <pageMargins left="0.7" right="0.7" top="0.78740157499999996" bottom="0.78740157499999996" header="0.3" footer="0.3"/>
  <ignoredErrors>
    <ignoredError sqref="B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DD129-F607-4604-86DB-3A9DB964D978}">
  <dimension ref="A1:H28"/>
  <sheetViews>
    <sheetView zoomScale="70" zoomScaleNormal="70" workbookViewId="0">
      <selection activeCell="D31" sqref="D31"/>
    </sheetView>
  </sheetViews>
  <sheetFormatPr baseColWidth="10" defaultRowHeight="15" x14ac:dyDescent="0.25"/>
  <cols>
    <col min="1" max="1" width="32.85546875" customWidth="1"/>
    <col min="2" max="2" width="33" customWidth="1"/>
    <col min="3" max="3" width="19" customWidth="1"/>
  </cols>
  <sheetData>
    <row r="1" spans="1:8" ht="17.25" x14ac:dyDescent="0.25">
      <c r="A1" s="5"/>
      <c r="B1" s="5" t="s">
        <v>36</v>
      </c>
      <c r="C1" s="5" t="s">
        <v>34</v>
      </c>
      <c r="D1" s="5" t="s">
        <v>35</v>
      </c>
      <c r="G1" s="12"/>
      <c r="H1" s="13"/>
    </row>
    <row r="2" spans="1:8" x14ac:dyDescent="0.25">
      <c r="A2" s="7" t="s">
        <v>6</v>
      </c>
      <c r="B2" s="1">
        <f>C2/D2</f>
        <v>94.577304140676958</v>
      </c>
      <c r="C2" s="8">
        <v>112355</v>
      </c>
      <c r="D2" s="13">
        <v>1187.97</v>
      </c>
      <c r="E2" s="6"/>
      <c r="G2" s="12"/>
      <c r="H2" s="13"/>
    </row>
    <row r="3" spans="1:8" x14ac:dyDescent="0.25">
      <c r="A3" s="7" t="s">
        <v>7</v>
      </c>
      <c r="B3" s="1">
        <f>C3/D3</f>
        <v>184.55606143063832</v>
      </c>
      <c r="C3" s="8">
        <v>139039</v>
      </c>
      <c r="D3" s="13">
        <v>753.37</v>
      </c>
      <c r="E3" s="6"/>
      <c r="G3" s="12"/>
      <c r="H3" s="13"/>
    </row>
    <row r="4" spans="1:8" x14ac:dyDescent="0.25">
      <c r="A4" s="7" t="s">
        <v>27</v>
      </c>
      <c r="B4" s="1">
        <f>C4/D4</f>
        <v>86.695625820789985</v>
      </c>
      <c r="C4" s="8">
        <v>42910</v>
      </c>
      <c r="D4" s="13">
        <v>494.95</v>
      </c>
      <c r="E4" s="6"/>
      <c r="G4" s="12"/>
      <c r="H4" s="13"/>
    </row>
    <row r="5" spans="1:8" x14ac:dyDescent="0.25">
      <c r="A5" s="7" t="s">
        <v>8</v>
      </c>
      <c r="B5" s="1">
        <f t="shared" ref="B5:B27" si="0">C5/D5</f>
        <v>75.38759232602591</v>
      </c>
      <c r="C5" s="8">
        <v>95841</v>
      </c>
      <c r="D5" s="13">
        <v>1271.31</v>
      </c>
      <c r="E5" s="6"/>
      <c r="G5" s="12"/>
    </row>
    <row r="6" spans="1:8" x14ac:dyDescent="0.25">
      <c r="A6" s="7" t="s">
        <v>9</v>
      </c>
      <c r="B6" s="1">
        <f t="shared" si="0"/>
        <v>48.027319902319903</v>
      </c>
      <c r="C6" s="8">
        <v>37761</v>
      </c>
      <c r="D6" s="13">
        <v>786.24</v>
      </c>
      <c r="E6" s="6"/>
      <c r="G6" s="12"/>
    </row>
    <row r="7" spans="1:8" x14ac:dyDescent="0.25">
      <c r="A7" s="7" t="s">
        <v>10</v>
      </c>
      <c r="B7" s="1">
        <f t="shared" si="0"/>
        <v>49.767492480607885</v>
      </c>
      <c r="C7" s="8">
        <v>50301</v>
      </c>
      <c r="D7" s="13">
        <v>1010.72</v>
      </c>
      <c r="E7" s="6"/>
      <c r="G7" s="12"/>
    </row>
    <row r="8" spans="1:8" x14ac:dyDescent="0.25">
      <c r="A8" s="7" t="s">
        <v>11</v>
      </c>
      <c r="B8" s="1">
        <f t="shared" si="0"/>
        <v>40.088521537264505</v>
      </c>
      <c r="C8" s="8">
        <v>31429</v>
      </c>
      <c r="D8" s="13">
        <v>783.99</v>
      </c>
      <c r="E8" s="6"/>
      <c r="G8" s="12"/>
    </row>
    <row r="9" spans="1:8" x14ac:dyDescent="0.25">
      <c r="A9" s="7" t="s">
        <v>12</v>
      </c>
      <c r="B9" s="1">
        <f t="shared" si="0"/>
        <v>120.16121308858739</v>
      </c>
      <c r="C9" s="8">
        <v>75281</v>
      </c>
      <c r="D9" s="13">
        <v>626.5</v>
      </c>
      <c r="E9" s="6"/>
      <c r="G9" s="12"/>
    </row>
    <row r="10" spans="1:8" x14ac:dyDescent="0.25">
      <c r="A10" s="7" t="s">
        <v>2</v>
      </c>
      <c r="B10" s="1">
        <f t="shared" si="0"/>
        <v>465.64619259833364</v>
      </c>
      <c r="C10" s="8">
        <v>24032</v>
      </c>
      <c r="D10" s="13">
        <v>51.61</v>
      </c>
      <c r="E10" s="6"/>
      <c r="G10" s="12"/>
    </row>
    <row r="11" spans="1:8" x14ac:dyDescent="0.25">
      <c r="A11" s="7" t="s">
        <v>13</v>
      </c>
      <c r="B11" s="1">
        <f t="shared" si="0"/>
        <v>60.472969316521457</v>
      </c>
      <c r="C11" s="8">
        <v>55874</v>
      </c>
      <c r="D11" s="13">
        <v>923.95</v>
      </c>
      <c r="E11" s="6"/>
      <c r="G11" s="12"/>
    </row>
    <row r="12" spans="1:8" x14ac:dyDescent="0.25">
      <c r="A12" s="7" t="s">
        <v>14</v>
      </c>
      <c r="B12" s="1">
        <f t="shared" si="0"/>
        <v>28.306585797863775</v>
      </c>
      <c r="C12" s="8">
        <v>26369</v>
      </c>
      <c r="D12" s="13">
        <v>931.55</v>
      </c>
      <c r="E12" s="6"/>
      <c r="G12" s="12"/>
    </row>
    <row r="13" spans="1:8" x14ac:dyDescent="0.25">
      <c r="A13" s="7" t="s">
        <v>15</v>
      </c>
      <c r="B13" s="1">
        <f t="shared" si="0"/>
        <v>75.318166571298903</v>
      </c>
      <c r="C13" s="8">
        <v>76344</v>
      </c>
      <c r="D13" s="13">
        <v>1013.62</v>
      </c>
      <c r="E13" s="6"/>
      <c r="G13" s="12"/>
    </row>
    <row r="14" spans="1:8" x14ac:dyDescent="0.25">
      <c r="A14" s="7" t="s">
        <v>16</v>
      </c>
      <c r="B14" s="1">
        <f t="shared" si="0"/>
        <v>57.277162549368853</v>
      </c>
      <c r="C14" s="8">
        <v>73962</v>
      </c>
      <c r="D14" s="13">
        <v>1291.3</v>
      </c>
      <c r="E14" s="6"/>
      <c r="G14" s="12"/>
    </row>
    <row r="15" spans="1:8" x14ac:dyDescent="0.25">
      <c r="A15" s="7" t="s">
        <v>17</v>
      </c>
      <c r="B15" s="1">
        <f t="shared" si="0"/>
        <v>411.83308064399682</v>
      </c>
      <c r="C15" s="8">
        <v>114086</v>
      </c>
      <c r="D15" s="13">
        <v>277.02</v>
      </c>
      <c r="E15" s="6"/>
      <c r="G15" s="12"/>
    </row>
    <row r="16" spans="1:8" x14ac:dyDescent="0.25">
      <c r="A16" s="7" t="s">
        <v>18</v>
      </c>
      <c r="B16" s="1">
        <f t="shared" si="0"/>
        <v>74.549657608932705</v>
      </c>
      <c r="C16" s="8">
        <v>85460</v>
      </c>
      <c r="D16" s="13">
        <v>1146.3499999999999</v>
      </c>
      <c r="E16" s="6"/>
      <c r="G16" s="12"/>
    </row>
    <row r="17" spans="1:7" x14ac:dyDescent="0.25">
      <c r="A17" s="7" t="s">
        <v>3</v>
      </c>
      <c r="B17" s="1">
        <f t="shared" si="0"/>
        <v>478.71556251727634</v>
      </c>
      <c r="C17" s="8">
        <v>51955</v>
      </c>
      <c r="D17" s="13">
        <v>108.53</v>
      </c>
      <c r="E17" s="6"/>
      <c r="G17" s="12"/>
    </row>
    <row r="18" spans="1:7" x14ac:dyDescent="0.25">
      <c r="A18" s="7" t="s">
        <v>19</v>
      </c>
      <c r="B18" s="1">
        <f t="shared" si="0"/>
        <v>86.056650707465167</v>
      </c>
      <c r="C18" s="8">
        <v>96522</v>
      </c>
      <c r="D18" s="13">
        <v>1121.6099999999999</v>
      </c>
      <c r="E18" s="6"/>
      <c r="G18" s="12"/>
    </row>
    <row r="19" spans="1:7" x14ac:dyDescent="0.25">
      <c r="A19" s="7" t="s">
        <v>20</v>
      </c>
      <c r="B19" s="1">
        <f t="shared" si="0"/>
        <v>40.078554748947226</v>
      </c>
      <c r="C19" s="8">
        <v>41020</v>
      </c>
      <c r="D19" s="13">
        <v>1023.49</v>
      </c>
      <c r="E19" s="6"/>
      <c r="G19" s="12"/>
    </row>
    <row r="20" spans="1:7" x14ac:dyDescent="0.25">
      <c r="A20" s="7" t="s">
        <v>21</v>
      </c>
      <c r="B20" s="1">
        <f t="shared" si="0"/>
        <v>107.84158776955458</v>
      </c>
      <c r="C20" s="8">
        <v>70963</v>
      </c>
      <c r="D20" s="13">
        <v>658.03</v>
      </c>
      <c r="E20" s="6"/>
      <c r="G20" s="12"/>
    </row>
    <row r="21" spans="1:7" x14ac:dyDescent="0.25">
      <c r="A21" s="7" t="s">
        <v>22</v>
      </c>
      <c r="B21" s="1">
        <f t="shared" si="0"/>
        <v>39.958753026272532</v>
      </c>
      <c r="C21" s="8">
        <v>26738</v>
      </c>
      <c r="D21" s="13">
        <v>669.14</v>
      </c>
      <c r="E21" s="6"/>
      <c r="G21" s="12"/>
    </row>
    <row r="22" spans="1:7" x14ac:dyDescent="0.25">
      <c r="A22" s="7" t="s">
        <v>4</v>
      </c>
      <c r="B22" s="1">
        <f t="shared" si="0"/>
        <v>87.063920346583572</v>
      </c>
      <c r="C22" s="8">
        <v>11455</v>
      </c>
      <c r="D22" s="13">
        <v>131.57</v>
      </c>
      <c r="E22" s="6"/>
      <c r="G22" s="12"/>
    </row>
    <row r="23" spans="1:7" x14ac:dyDescent="0.25">
      <c r="A23" s="7" t="s">
        <v>5</v>
      </c>
      <c r="B23" s="1">
        <f t="shared" si="0"/>
        <v>677.46432671805803</v>
      </c>
      <c r="C23" s="8">
        <v>41305</v>
      </c>
      <c r="D23" s="13">
        <v>60.97</v>
      </c>
      <c r="E23" s="6"/>
      <c r="G23" s="12"/>
    </row>
    <row r="24" spans="1:7" x14ac:dyDescent="0.25">
      <c r="A24" s="7" t="s">
        <v>23</v>
      </c>
      <c r="B24" s="1">
        <f t="shared" si="0"/>
        <v>77.407911562100395</v>
      </c>
      <c r="C24" s="8">
        <v>75064</v>
      </c>
      <c r="D24" s="13">
        <v>969.72</v>
      </c>
      <c r="E24" s="6"/>
      <c r="G24" s="12"/>
    </row>
    <row r="25" spans="1:7" x14ac:dyDescent="0.25">
      <c r="A25" s="7" t="s">
        <v>24</v>
      </c>
      <c r="B25" s="1">
        <f t="shared" si="0"/>
        <v>237.2027741083223</v>
      </c>
      <c r="C25" s="8">
        <v>114920</v>
      </c>
      <c r="D25" s="13">
        <v>484.48</v>
      </c>
      <c r="E25" s="6"/>
      <c r="G25" s="12"/>
    </row>
    <row r="26" spans="1:7" x14ac:dyDescent="0.25">
      <c r="A26" s="7" t="s">
        <v>25</v>
      </c>
      <c r="B26" s="1">
        <f t="shared" si="0"/>
        <v>31.224638509458764</v>
      </c>
      <c r="C26" s="8">
        <v>43707</v>
      </c>
      <c r="D26" s="13">
        <v>1399.76</v>
      </c>
      <c r="E26" s="6"/>
    </row>
    <row r="27" spans="1:7" x14ac:dyDescent="0.25">
      <c r="A27" s="7" t="s">
        <v>26</v>
      </c>
      <c r="B27" s="1">
        <f t="shared" si="0"/>
        <v>84.196033117493272</v>
      </c>
      <c r="C27" s="8">
        <v>1614693</v>
      </c>
      <c r="D27">
        <v>19177.78</v>
      </c>
      <c r="E27" s="6"/>
    </row>
    <row r="28" spans="1:7" x14ac:dyDescent="0.25">
      <c r="A28" s="5"/>
      <c r="B28" s="3"/>
      <c r="C28" s="5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9AC7A-2DD9-49A7-B1B8-DE8EB2ECB4C5}">
  <dimension ref="A3:I17"/>
  <sheetViews>
    <sheetView topLeftCell="A2" workbookViewId="0">
      <selection activeCell="E7" sqref="E7"/>
    </sheetView>
  </sheetViews>
  <sheetFormatPr baseColWidth="10" defaultRowHeight="15" x14ac:dyDescent="0.25"/>
  <sheetData>
    <row r="3" spans="1:9" x14ac:dyDescent="0.25">
      <c r="B3" s="15" t="s">
        <v>37</v>
      </c>
      <c r="C3" s="15"/>
    </row>
    <row r="4" spans="1:9" x14ac:dyDescent="0.25">
      <c r="B4" s="15" t="s">
        <v>38</v>
      </c>
      <c r="C4" s="15" t="s">
        <v>39</v>
      </c>
      <c r="G4" s="5"/>
      <c r="H4" s="18"/>
      <c r="I4" s="18"/>
    </row>
    <row r="5" spans="1:9" x14ac:dyDescent="0.25">
      <c r="A5" s="17" t="s">
        <v>40</v>
      </c>
      <c r="B5" s="16">
        <v>15</v>
      </c>
      <c r="C5" s="16">
        <v>-24.5</v>
      </c>
      <c r="D5" t="s">
        <v>52</v>
      </c>
      <c r="G5" s="5"/>
      <c r="H5" s="18"/>
      <c r="I5" s="18"/>
    </row>
    <row r="6" spans="1:9" x14ac:dyDescent="0.25">
      <c r="A6" s="17" t="s">
        <v>41</v>
      </c>
      <c r="B6" s="16">
        <v>18.8</v>
      </c>
      <c r="C6" s="16">
        <v>-22</v>
      </c>
      <c r="D6" s="17" t="s">
        <v>55</v>
      </c>
      <c r="G6" s="5"/>
    </row>
    <row r="7" spans="1:9" x14ac:dyDescent="0.25">
      <c r="A7" s="17" t="s">
        <v>42</v>
      </c>
      <c r="B7" s="16">
        <v>24.2</v>
      </c>
      <c r="C7" s="16">
        <v>-20.8</v>
      </c>
      <c r="D7" s="17" t="s">
        <v>56</v>
      </c>
    </row>
    <row r="8" spans="1:9" x14ac:dyDescent="0.25">
      <c r="A8" s="17" t="s">
        <v>43</v>
      </c>
      <c r="B8" s="16">
        <v>27.4</v>
      </c>
      <c r="C8" s="16">
        <v>-4.5</v>
      </c>
      <c r="D8" s="17" t="s">
        <v>57</v>
      </c>
    </row>
    <row r="9" spans="1:9" x14ac:dyDescent="0.25">
      <c r="A9" s="17" t="s">
        <v>44</v>
      </c>
      <c r="B9" s="16">
        <v>31.6</v>
      </c>
      <c r="C9" s="16">
        <v>-2</v>
      </c>
      <c r="D9" s="17" t="s">
        <v>56</v>
      </c>
    </row>
    <row r="10" spans="1:9" x14ac:dyDescent="0.25">
      <c r="A10" s="17" t="s">
        <v>45</v>
      </c>
      <c r="B10" s="16">
        <v>32.5</v>
      </c>
      <c r="C10" s="16">
        <v>2.4</v>
      </c>
      <c r="D10" s="17" t="s">
        <v>52</v>
      </c>
    </row>
    <row r="11" spans="1:9" x14ac:dyDescent="0.25">
      <c r="A11" s="17" t="s">
        <v>46</v>
      </c>
      <c r="B11" s="16">
        <v>36</v>
      </c>
      <c r="C11" s="16">
        <v>4.5</v>
      </c>
      <c r="D11" s="17" t="s">
        <v>52</v>
      </c>
    </row>
    <row r="12" spans="1:9" x14ac:dyDescent="0.25">
      <c r="A12" s="17" t="s">
        <v>47</v>
      </c>
      <c r="B12" s="16">
        <v>37.5</v>
      </c>
      <c r="C12" s="16">
        <v>5.2</v>
      </c>
      <c r="D12" s="17" t="s">
        <v>57</v>
      </c>
    </row>
    <row r="13" spans="1:9" x14ac:dyDescent="0.25">
      <c r="A13" s="17" t="s">
        <v>48</v>
      </c>
      <c r="B13" s="16">
        <v>31</v>
      </c>
      <c r="C13" s="16">
        <v>1.2</v>
      </c>
      <c r="D13" s="17" t="s">
        <v>58</v>
      </c>
    </row>
    <row r="14" spans="1:9" x14ac:dyDescent="0.25">
      <c r="A14" s="17" t="s">
        <v>49</v>
      </c>
      <c r="B14" s="16">
        <v>25.8</v>
      </c>
      <c r="C14" s="16">
        <v>-4</v>
      </c>
      <c r="D14" s="17" t="s">
        <v>59</v>
      </c>
    </row>
    <row r="15" spans="1:9" x14ac:dyDescent="0.25">
      <c r="A15" s="17" t="s">
        <v>50</v>
      </c>
      <c r="B15" s="16">
        <v>17.5</v>
      </c>
      <c r="C15" s="16">
        <v>-13.6</v>
      </c>
      <c r="D15" s="17" t="s">
        <v>60</v>
      </c>
    </row>
    <row r="16" spans="1:9" x14ac:dyDescent="0.25">
      <c r="A16" s="17" t="s">
        <v>51</v>
      </c>
      <c r="B16" s="16">
        <v>14.6</v>
      </c>
      <c r="C16" s="16">
        <v>-23</v>
      </c>
      <c r="D16" s="17" t="s">
        <v>61</v>
      </c>
    </row>
    <row r="17" spans="4:4" x14ac:dyDescent="0.25">
      <c r="D17" s="17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D6C9-14BA-4B33-B6E6-F9E782688BE6}">
  <dimension ref="A3:C17"/>
  <sheetViews>
    <sheetView topLeftCell="B1" workbookViewId="0">
      <selection activeCell="I23" sqref="I23"/>
    </sheetView>
  </sheetViews>
  <sheetFormatPr baseColWidth="10" defaultRowHeight="15" x14ac:dyDescent="0.25"/>
  <cols>
    <col min="2" max="2" width="25.28515625" customWidth="1"/>
    <col min="3" max="3" width="29.85546875" customWidth="1"/>
  </cols>
  <sheetData>
    <row r="3" spans="1:3" x14ac:dyDescent="0.25">
      <c r="B3" t="s">
        <v>53</v>
      </c>
      <c r="C3" t="s">
        <v>54</v>
      </c>
    </row>
    <row r="4" spans="1:3" x14ac:dyDescent="0.25">
      <c r="A4" t="s">
        <v>52</v>
      </c>
      <c r="B4" s="20">
        <v>-0.7</v>
      </c>
      <c r="C4" s="22">
        <v>34</v>
      </c>
    </row>
    <row r="5" spans="1:3" x14ac:dyDescent="0.25">
      <c r="A5" t="s">
        <v>55</v>
      </c>
      <c r="B5" s="20">
        <v>0.2</v>
      </c>
      <c r="C5" s="22">
        <v>30</v>
      </c>
    </row>
    <row r="6" spans="1:3" x14ac:dyDescent="0.25">
      <c r="A6" t="s">
        <v>56</v>
      </c>
      <c r="B6" s="20">
        <v>5.3</v>
      </c>
      <c r="C6" s="22">
        <v>38</v>
      </c>
    </row>
    <row r="7" spans="1:3" x14ac:dyDescent="0.25">
      <c r="A7" t="s">
        <v>57</v>
      </c>
      <c r="B7" s="20">
        <v>9.1</v>
      </c>
      <c r="C7" s="22">
        <v>41</v>
      </c>
    </row>
    <row r="8" spans="1:3" x14ac:dyDescent="0.25">
      <c r="A8" t="s">
        <v>56</v>
      </c>
      <c r="B8" s="20">
        <v>14.2</v>
      </c>
      <c r="C8" s="22">
        <v>56</v>
      </c>
    </row>
    <row r="9" spans="1:3" x14ac:dyDescent="0.25">
      <c r="A9" t="s">
        <v>52</v>
      </c>
      <c r="B9" s="20">
        <v>17</v>
      </c>
      <c r="C9" s="22">
        <v>75</v>
      </c>
    </row>
    <row r="10" spans="1:3" x14ac:dyDescent="0.25">
      <c r="A10" t="s">
        <v>52</v>
      </c>
      <c r="B10" s="20">
        <v>19</v>
      </c>
      <c r="C10" s="22">
        <v>91</v>
      </c>
    </row>
    <row r="11" spans="1:3" x14ac:dyDescent="0.25">
      <c r="A11" t="s">
        <v>57</v>
      </c>
      <c r="B11" s="20">
        <v>19</v>
      </c>
      <c r="C11" s="22">
        <v>68</v>
      </c>
    </row>
    <row r="12" spans="1:3" x14ac:dyDescent="0.25">
      <c r="A12" t="s">
        <v>58</v>
      </c>
      <c r="B12" s="20">
        <v>15.3</v>
      </c>
      <c r="C12" s="22">
        <v>45</v>
      </c>
    </row>
    <row r="13" spans="1:3" x14ac:dyDescent="0.25">
      <c r="A13" t="s">
        <v>59</v>
      </c>
      <c r="B13" s="20">
        <v>9.8000000000000007</v>
      </c>
      <c r="C13" s="22">
        <v>36</v>
      </c>
    </row>
    <row r="14" spans="1:3" x14ac:dyDescent="0.25">
      <c r="A14" t="s">
        <v>60</v>
      </c>
      <c r="B14" s="20">
        <v>3.8</v>
      </c>
      <c r="C14" s="22">
        <v>40</v>
      </c>
    </row>
    <row r="15" spans="1:3" x14ac:dyDescent="0.25">
      <c r="A15" t="s">
        <v>61</v>
      </c>
      <c r="B15" s="20">
        <v>0.8</v>
      </c>
      <c r="C15" s="22">
        <v>40</v>
      </c>
    </row>
    <row r="16" spans="1:3" x14ac:dyDescent="0.25">
      <c r="B16" s="19"/>
      <c r="C16" s="21"/>
    </row>
    <row r="17" spans="2:3" x14ac:dyDescent="0.25">
      <c r="B17" s="20">
        <v>9.4</v>
      </c>
      <c r="C17" s="22">
        <v>594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E9509-0490-4863-A820-D0BB2B176A90}">
  <dimension ref="A3:D19"/>
  <sheetViews>
    <sheetView topLeftCell="B1" workbookViewId="0">
      <selection activeCell="D16" sqref="D16"/>
    </sheetView>
  </sheetViews>
  <sheetFormatPr baseColWidth="10" defaultRowHeight="15" x14ac:dyDescent="0.25"/>
  <cols>
    <col min="2" max="2" width="13" customWidth="1"/>
    <col min="3" max="3" width="14.28515625" customWidth="1"/>
    <col min="4" max="4" width="14.140625" customWidth="1"/>
  </cols>
  <sheetData>
    <row r="3" spans="1:4" x14ac:dyDescent="0.25">
      <c r="B3" s="24"/>
      <c r="C3" s="24"/>
      <c r="D3" s="24"/>
    </row>
    <row r="4" spans="1:4" x14ac:dyDescent="0.25">
      <c r="B4" s="24"/>
      <c r="C4" s="24"/>
      <c r="D4" s="24"/>
    </row>
    <row r="5" spans="1:4" x14ac:dyDescent="0.25">
      <c r="B5" s="24" t="s">
        <v>62</v>
      </c>
      <c r="C5" s="24" t="s">
        <v>63</v>
      </c>
      <c r="D5" s="24" t="s">
        <v>64</v>
      </c>
    </row>
    <row r="6" spans="1:4" x14ac:dyDescent="0.25">
      <c r="A6" t="s">
        <v>52</v>
      </c>
      <c r="B6" s="25">
        <v>17</v>
      </c>
      <c r="C6" s="25">
        <v>12</v>
      </c>
      <c r="D6" s="25">
        <v>2</v>
      </c>
    </row>
    <row r="7" spans="1:4" x14ac:dyDescent="0.25">
      <c r="A7" t="s">
        <v>55</v>
      </c>
      <c r="B7" s="25">
        <v>14</v>
      </c>
      <c r="C7" s="25">
        <v>11</v>
      </c>
      <c r="D7" s="25">
        <v>3</v>
      </c>
    </row>
    <row r="8" spans="1:4" x14ac:dyDescent="0.25">
      <c r="A8" t="s">
        <v>56</v>
      </c>
      <c r="B8" s="25">
        <v>15</v>
      </c>
      <c r="C8" s="25">
        <v>13</v>
      </c>
      <c r="D8" s="25">
        <v>3</v>
      </c>
    </row>
    <row r="9" spans="1:4" x14ac:dyDescent="0.25">
      <c r="A9" t="s">
        <v>57</v>
      </c>
      <c r="B9" s="25">
        <v>12</v>
      </c>
      <c r="C9" s="25">
        <v>15</v>
      </c>
      <c r="D9" s="25">
        <v>3</v>
      </c>
    </row>
    <row r="10" spans="1:4" x14ac:dyDescent="0.25">
      <c r="A10" t="s">
        <v>56</v>
      </c>
      <c r="B10" s="25">
        <v>9</v>
      </c>
      <c r="C10" s="26">
        <v>18</v>
      </c>
      <c r="D10" s="25">
        <v>4</v>
      </c>
    </row>
    <row r="11" spans="1:4" x14ac:dyDescent="0.25">
      <c r="A11" t="s">
        <v>52</v>
      </c>
      <c r="B11" s="25">
        <v>9</v>
      </c>
      <c r="C11" s="26">
        <v>19</v>
      </c>
      <c r="D11" s="25">
        <v>2</v>
      </c>
    </row>
    <row r="12" spans="1:4" x14ac:dyDescent="0.25">
      <c r="A12" t="s">
        <v>52</v>
      </c>
      <c r="B12" s="25">
        <v>9</v>
      </c>
      <c r="C12" s="26">
        <v>18</v>
      </c>
      <c r="D12" s="25">
        <v>4</v>
      </c>
    </row>
    <row r="13" spans="1:4" x14ac:dyDescent="0.25">
      <c r="A13" t="s">
        <v>57</v>
      </c>
      <c r="B13" s="25">
        <v>9</v>
      </c>
      <c r="C13" s="26">
        <v>17</v>
      </c>
      <c r="D13" s="25">
        <v>5</v>
      </c>
    </row>
    <row r="14" spans="1:4" x14ac:dyDescent="0.25">
      <c r="A14" t="s">
        <v>58</v>
      </c>
      <c r="B14" s="25">
        <v>10</v>
      </c>
      <c r="C14" s="26">
        <v>17</v>
      </c>
      <c r="D14" s="25">
        <v>3</v>
      </c>
    </row>
    <row r="15" spans="1:4" x14ac:dyDescent="0.25">
      <c r="A15" t="s">
        <v>59</v>
      </c>
      <c r="B15" s="25">
        <v>12</v>
      </c>
      <c r="C15" s="25">
        <v>17</v>
      </c>
      <c r="D15" s="25">
        <v>2</v>
      </c>
    </row>
    <row r="16" spans="1:4" x14ac:dyDescent="0.25">
      <c r="A16" t="s">
        <v>60</v>
      </c>
      <c r="B16" s="25">
        <v>18</v>
      </c>
      <c r="C16" s="25">
        <v>11</v>
      </c>
      <c r="D16" s="25">
        <v>1</v>
      </c>
    </row>
    <row r="17" spans="1:4" x14ac:dyDescent="0.25">
      <c r="A17" t="s">
        <v>61</v>
      </c>
      <c r="B17" s="25">
        <v>19</v>
      </c>
      <c r="C17" s="25">
        <v>11</v>
      </c>
      <c r="D17" s="25">
        <v>1</v>
      </c>
    </row>
    <row r="18" spans="1:4" x14ac:dyDescent="0.25">
      <c r="B18" s="23"/>
      <c r="C18" s="23"/>
      <c r="D18" s="23"/>
    </row>
    <row r="19" spans="1:4" x14ac:dyDescent="0.25">
      <c r="B19" s="25">
        <v>153</v>
      </c>
      <c r="C19" s="25">
        <v>32</v>
      </c>
      <c r="D19" s="25">
        <v>33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</dc:creator>
  <cp:lastModifiedBy>Niklas</cp:lastModifiedBy>
  <dcterms:created xsi:type="dcterms:W3CDTF">2019-11-08T11:58:25Z</dcterms:created>
  <dcterms:modified xsi:type="dcterms:W3CDTF">2019-12-07T08:54:29Z</dcterms:modified>
</cp:coreProperties>
</file>