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elanie\Desktop\Geografie\5. Semester\Geo- und Wirtschaftsmedien KV\"/>
    </mc:Choice>
  </mc:AlternateContent>
  <bookViews>
    <workbookView xWindow="0" yWindow="0" windowWidth="15345" windowHeight="6705"/>
  </bookViews>
  <sheets>
    <sheet name="Diagrammgestaltung G" sheetId="1" r:id="rId1"/>
    <sheet name="Diagrammgestaltung H" sheetId="2" r:id="rId2"/>
    <sheet name="Diagrammgestaltung I" sheetId="3" r:id="rId3"/>
    <sheet name="Diagrammgestaltung J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D15" i="1"/>
  <c r="D14" i="1"/>
  <c r="D13" i="1"/>
  <c r="D12" i="1"/>
  <c r="D11" i="1"/>
  <c r="D10" i="1"/>
  <c r="D9" i="1"/>
  <c r="D8" i="1"/>
  <c r="D7" i="1"/>
  <c r="D6" i="1"/>
  <c r="D5" i="1"/>
</calcChain>
</file>

<file path=xl/sharedStrings.xml><?xml version="1.0" encoding="utf-8"?>
<sst xmlns="http://schemas.openxmlformats.org/spreadsheetml/2006/main" count="65" uniqueCount="39">
  <si>
    <t>Linz</t>
  </si>
  <si>
    <t>Jänner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</si>
  <si>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</si>
  <si>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</si>
  <si>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</si>
  <si>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</si>
  <si>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</si>
  <si>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</si>
  <si>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</si>
  <si>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</si>
  <si>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</si>
  <si>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</si>
  <si>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</si>
  <si>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absolutes Minimum</t>
  </si>
  <si>
    <t>absolutes Maximum</t>
  </si>
  <si>
    <t>absolutes Minimum und absolutes Maximum der Lufttemperatur</t>
  </si>
  <si>
    <t>Spannweite</t>
  </si>
  <si>
    <t>Innsbruck</t>
  </si>
  <si>
    <t>Niederschlag in mm</t>
  </si>
  <si>
    <t>Lufttemperatur in Grad C</t>
  </si>
  <si>
    <t>&lt;1</t>
  </si>
  <si>
    <t>Ried im Innkreis (OÖ), Seehöhe 435m</t>
  </si>
  <si>
    <t>Zahl der restlichen Tage</t>
  </si>
  <si>
    <t>Trübe Tage</t>
  </si>
  <si>
    <t>Heitere Tage</t>
  </si>
  <si>
    <t>Erreichen von Lernzielen; Thema: Gentrifizierung (8.Klasse AHS)</t>
  </si>
  <si>
    <t>Klimadiagramm für das Jahr 1995</t>
  </si>
  <si>
    <t>Jahresniederschlag</t>
  </si>
  <si>
    <t>Jahresdurchschnittstemperatur</t>
  </si>
  <si>
    <t>Lernziel 1:</t>
  </si>
  <si>
    <t>Lernziel 2:</t>
  </si>
  <si>
    <t>Lernziel 3:</t>
  </si>
  <si>
    <t>Lernziel 4:</t>
  </si>
  <si>
    <t>Lernziel 5:</t>
  </si>
  <si>
    <t>Die SuS können den Begriff Gentrifizierung erklären.</t>
  </si>
  <si>
    <t>Die SuS wissen über die Auswirkungen von Gentrifizierung Bescheid.</t>
  </si>
  <si>
    <t>Die SuS nehmen persönlich Stellung zum Thema Gentrifizierung und begründen ihre Meinung.</t>
  </si>
  <si>
    <t>Die SuS analysieren Gentrifizierung am Beispiel der eigenen Stadt (Ried im Innkreis).</t>
  </si>
  <si>
    <t>Die SuS kennen andere Begriffe, die mit der Gentrifizierung in Verbindung gebracht werden können.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</si>
</sst>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164" fontId="0" fillId="0" borderId="0" xfId="0" applyNumberFormat="1"/>
    <xf numFmtId="0" fontId="5" fillId="0" borderId="0" xfId="0" applyFont="1"/>
    <xf numFmtId="1" fontId="5" fillId="0" borderId="0" xfId="0" applyNumberFormat="1" applyFont="1"/>
    <xf numFmtId="1" fontId="5" fillId="0" borderId="0" xfId="0" applyNumberFormat="1" applyFont="1" applyAlignment="1">
      <alignment horizontal="right"/>
    </xf>
    <xf numFmtId="0" fontId="0" fillId="0" borderId="0" xfId="0"/>
    <xf numFmtId="0" fontId="0" fillId="0" borderId="0" xfId="0" applyAlignment="1">
      <alignment horizontal="left"/>
    </xf>
    <xf numFmtId="9" fontId="0" fillId="0" borderId="0" xfId="0" applyNumberForma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absolutes</a:t>
            </a:r>
            <a:r>
              <a:rPr lang="en-US" baseline="0"/>
              <a:t> Minimum und absolutes Maximum der Lufttemperatur</a:t>
            </a:r>
            <a:endParaRPr lang="en-US"/>
          </a:p>
        </c:rich>
      </c:tx>
      <c:layout>
        <c:manualLayout>
          <c:xMode val="edge"/>
          <c:yMode val="edge"/>
          <c:x val="7.927777777777778E-2"/>
          <c:y val="2.31481481481481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'Diagrammgestaltung G'!$B$4</c:f>
              <c:strCache>
                <c:ptCount val="1"/>
                <c:pt idx="0">
                  <c:v>absolutes Minimum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'Diagrammgestaltung G'!$A$5:$A$16</c:f>
              <c:strCache>
                <c:ptCount val="12"/>
                <c:pt idx="0">
                  <c:v>Jänner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'Diagrammgestaltung G'!$B$5:$B$16</c:f>
              <c:numCache>
                <c:formatCode>General</c:formatCode>
                <c:ptCount val="12"/>
                <c:pt idx="0">
                  <c:v>-22</c:v>
                </c:pt>
                <c:pt idx="1">
                  <c:v>-24</c:v>
                </c:pt>
                <c:pt idx="2">
                  <c:v>-18.7</c:v>
                </c:pt>
                <c:pt idx="3">
                  <c:v>-4</c:v>
                </c:pt>
                <c:pt idx="4">
                  <c:v>-1</c:v>
                </c:pt>
                <c:pt idx="5">
                  <c:v>0.3</c:v>
                </c:pt>
                <c:pt idx="6">
                  <c:v>0.7</c:v>
                </c:pt>
                <c:pt idx="7">
                  <c:v>0.6</c:v>
                </c:pt>
                <c:pt idx="8">
                  <c:v>0.1</c:v>
                </c:pt>
                <c:pt idx="9">
                  <c:v>-4.5</c:v>
                </c:pt>
                <c:pt idx="10">
                  <c:v>-10.6</c:v>
                </c:pt>
                <c:pt idx="11">
                  <c:v>-20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20-43FF-81FB-266239EFE0ED}"/>
            </c:ext>
          </c:extLst>
        </c:ser>
        <c:ser>
          <c:idx val="1"/>
          <c:order val="1"/>
          <c:tx>
            <c:strRef>
              <c:f>'Diagrammgestaltung G'!$C$4</c:f>
              <c:strCache>
                <c:ptCount val="1"/>
                <c:pt idx="0">
                  <c:v>absolutes Maximum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'Diagrammgestaltung G'!$A$5:$A$16</c:f>
              <c:strCache>
                <c:ptCount val="12"/>
                <c:pt idx="0">
                  <c:v>Jänner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'Diagrammgestaltung G'!$C$5:$C$16</c:f>
              <c:numCache>
                <c:formatCode>General</c:formatCode>
                <c:ptCount val="12"/>
                <c:pt idx="0">
                  <c:v>14.8</c:v>
                </c:pt>
                <c:pt idx="1">
                  <c:v>18</c:v>
                </c:pt>
                <c:pt idx="2">
                  <c:v>23.5</c:v>
                </c:pt>
                <c:pt idx="3">
                  <c:v>28</c:v>
                </c:pt>
                <c:pt idx="4">
                  <c:v>32</c:v>
                </c:pt>
                <c:pt idx="5">
                  <c:v>35</c:v>
                </c:pt>
                <c:pt idx="6">
                  <c:v>38</c:v>
                </c:pt>
                <c:pt idx="7">
                  <c:v>36.200000000000003</c:v>
                </c:pt>
                <c:pt idx="8">
                  <c:v>31.4</c:v>
                </c:pt>
                <c:pt idx="9">
                  <c:v>26</c:v>
                </c:pt>
                <c:pt idx="10">
                  <c:v>23</c:v>
                </c:pt>
                <c:pt idx="11">
                  <c:v>14.2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120-43FF-81FB-266239EFE0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07678024"/>
        <c:axId val="407678352"/>
      </c:barChart>
      <c:catAx>
        <c:axId val="407678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7678352"/>
        <c:crosses val="autoZero"/>
        <c:auto val="1"/>
        <c:lblAlgn val="ctr"/>
        <c:lblOffset val="100"/>
        <c:noMultiLvlLbl val="0"/>
      </c:catAx>
      <c:valAx>
        <c:axId val="407678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76780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Innsbruck 1995</a:t>
            </a:r>
            <a:endParaRPr lang="en-US" baseline="0"/>
          </a:p>
          <a:p>
            <a:pPr>
              <a:defRPr/>
            </a:pPr>
            <a:r>
              <a:rPr lang="en-US" baseline="0"/>
              <a:t>Seehöhe: 577m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1"/>
          <c:order val="1"/>
          <c:tx>
            <c:strRef>
              <c:f>'Diagrammgestaltung H'!$A$6</c:f>
              <c:strCache>
                <c:ptCount val="1"/>
                <c:pt idx="0">
                  <c:v>Niederschlag in mm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cat>
            <c:strRef>
              <c:f>'Diagrammgestaltung H'!$B$4:$M$4</c:f>
              <c:strCache>
                <c:ptCount val="12"/>
                <c:pt idx="0">
                  <c:v>Jänner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'Diagrammgestaltung H'!$B$6:$M$6</c:f>
              <c:numCache>
                <c:formatCode>General</c:formatCode>
                <c:ptCount val="12"/>
                <c:pt idx="0">
                  <c:v>79</c:v>
                </c:pt>
                <c:pt idx="1">
                  <c:v>36</c:v>
                </c:pt>
                <c:pt idx="2">
                  <c:v>75</c:v>
                </c:pt>
                <c:pt idx="3">
                  <c:v>80</c:v>
                </c:pt>
                <c:pt idx="4">
                  <c:v>80</c:v>
                </c:pt>
                <c:pt idx="5">
                  <c:v>113</c:v>
                </c:pt>
                <c:pt idx="6">
                  <c:v>134</c:v>
                </c:pt>
                <c:pt idx="7">
                  <c:v>167</c:v>
                </c:pt>
                <c:pt idx="8">
                  <c:v>49</c:v>
                </c:pt>
                <c:pt idx="9">
                  <c:v>2</c:v>
                </c:pt>
                <c:pt idx="10">
                  <c:v>30</c:v>
                </c:pt>
                <c:pt idx="11">
                  <c:v>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4CA-49B1-8632-9880659D04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8293136"/>
        <c:axId val="398292152"/>
      </c:areaChart>
      <c:lineChart>
        <c:grouping val="standard"/>
        <c:varyColors val="0"/>
        <c:ser>
          <c:idx val="0"/>
          <c:order val="0"/>
          <c:tx>
            <c:strRef>
              <c:f>'Diagrammgestaltung H'!$A$5</c:f>
              <c:strCache>
                <c:ptCount val="1"/>
                <c:pt idx="0">
                  <c:v>Lufttemperatur in Grad C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'Diagrammgestaltung H'!$B$4:$M$4</c:f>
              <c:strCache>
                <c:ptCount val="12"/>
                <c:pt idx="0">
                  <c:v>Jänner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'Diagrammgestaltung H'!$B$5:$M$5</c:f>
              <c:numCache>
                <c:formatCode>0.0</c:formatCode>
                <c:ptCount val="12"/>
                <c:pt idx="0">
                  <c:v>-0.22666666666666674</c:v>
                </c:pt>
                <c:pt idx="1">
                  <c:v>2.8466666666666667</c:v>
                </c:pt>
                <c:pt idx="2">
                  <c:v>-0.78</c:v>
                </c:pt>
                <c:pt idx="3">
                  <c:v>0.79000000000000059</c:v>
                </c:pt>
                <c:pt idx="4">
                  <c:v>1.123333333333332</c:v>
                </c:pt>
                <c:pt idx="5">
                  <c:v>-1.17</c:v>
                </c:pt>
                <c:pt idx="6">
                  <c:v>3.39</c:v>
                </c:pt>
                <c:pt idx="7">
                  <c:v>0.34666666666666685</c:v>
                </c:pt>
                <c:pt idx="8">
                  <c:v>-1.2766666666666679</c:v>
                </c:pt>
                <c:pt idx="9">
                  <c:v>2</c:v>
                </c:pt>
                <c:pt idx="10">
                  <c:v>-0.46333333333333326</c:v>
                </c:pt>
                <c:pt idx="11">
                  <c:v>0.77333333333333321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4CA-49B1-8632-9880659D04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7683272"/>
        <c:axId val="407687208"/>
      </c:lineChart>
      <c:catAx>
        <c:axId val="3982931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Jahresniederschlag:</a:t>
                </a:r>
                <a:r>
                  <a:rPr lang="en-US" baseline="0"/>
                  <a:t> 888 mm</a:t>
                </a:r>
              </a:p>
              <a:p>
                <a:pPr>
                  <a:defRPr/>
                </a:pPr>
                <a:r>
                  <a:rPr lang="en-US" baseline="0"/>
                  <a:t>Jahresdurchsnittstemperatur: 0,6 Grad Celsius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8292152"/>
        <c:crosses val="autoZero"/>
        <c:auto val="1"/>
        <c:lblAlgn val="ctr"/>
        <c:lblOffset val="100"/>
        <c:noMultiLvlLbl val="0"/>
      </c:catAx>
      <c:valAx>
        <c:axId val="398292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Niederschlag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8293136"/>
        <c:crosses val="autoZero"/>
        <c:crossBetween val="between"/>
      </c:valAx>
      <c:valAx>
        <c:axId val="407687208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Temperatur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7683272"/>
        <c:crosses val="max"/>
        <c:crossBetween val="between"/>
      </c:valAx>
      <c:catAx>
        <c:axId val="4076832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0768720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Ried</a:t>
            </a:r>
            <a:r>
              <a:rPr lang="en-US" baseline="0"/>
              <a:t> im Innkreis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'Diagrammgestaltung I'!$B$6</c:f>
              <c:strCache>
                <c:ptCount val="1"/>
                <c:pt idx="0">
                  <c:v>Heitere Tage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'Diagrammgestaltung I'!$A$7:$A$18</c:f>
              <c:strCache>
                <c:ptCount val="12"/>
                <c:pt idx="0">
                  <c:v>Jänner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'Diagrammgestaltung I'!$B$7:$B$18</c:f>
              <c:numCache>
                <c:formatCode>0</c:formatCode>
                <c:ptCount val="12"/>
                <c:pt idx="0">
                  <c:v>3</c:v>
                </c:pt>
                <c:pt idx="1">
                  <c:v>4</c:v>
                </c:pt>
                <c:pt idx="2">
                  <c:v>4</c:v>
                </c:pt>
                <c:pt idx="3">
                  <c:v>5</c:v>
                </c:pt>
                <c:pt idx="4">
                  <c:v>5</c:v>
                </c:pt>
                <c:pt idx="5">
                  <c:v>4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6</c:v>
                </c:pt>
                <c:pt idx="10">
                  <c:v>3</c:v>
                </c:pt>
                <c:pt idx="1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1D-413D-A31B-59A33F81947D}"/>
            </c:ext>
          </c:extLst>
        </c:ser>
        <c:ser>
          <c:idx val="1"/>
          <c:order val="1"/>
          <c:tx>
            <c:strRef>
              <c:f>'Diagrammgestaltung I'!$C$6</c:f>
              <c:strCache>
                <c:ptCount val="1"/>
                <c:pt idx="0">
                  <c:v>Trübe Tage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'Diagrammgestaltung I'!$A$7:$A$18</c:f>
              <c:strCache>
                <c:ptCount val="12"/>
                <c:pt idx="0">
                  <c:v>Jänner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'Diagrammgestaltung I'!$C$7:$C$18</c:f>
              <c:numCache>
                <c:formatCode>0</c:formatCode>
                <c:ptCount val="12"/>
                <c:pt idx="0">
                  <c:v>18</c:v>
                </c:pt>
                <c:pt idx="1">
                  <c:v>14</c:v>
                </c:pt>
                <c:pt idx="2">
                  <c:v>14</c:v>
                </c:pt>
                <c:pt idx="3">
                  <c:v>12</c:v>
                </c:pt>
                <c:pt idx="4">
                  <c:v>11</c:v>
                </c:pt>
                <c:pt idx="5">
                  <c:v>9</c:v>
                </c:pt>
                <c:pt idx="6">
                  <c:v>9</c:v>
                </c:pt>
                <c:pt idx="7">
                  <c:v>8</c:v>
                </c:pt>
                <c:pt idx="8">
                  <c:v>9</c:v>
                </c:pt>
                <c:pt idx="9">
                  <c:v>11</c:v>
                </c:pt>
                <c:pt idx="10">
                  <c:v>17</c:v>
                </c:pt>
                <c:pt idx="11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51D-413D-A31B-59A33F81947D}"/>
            </c:ext>
          </c:extLst>
        </c:ser>
        <c:ser>
          <c:idx val="2"/>
          <c:order val="2"/>
          <c:tx>
            <c:strRef>
              <c:f>'Diagrammgestaltung I'!$D$6</c:f>
              <c:strCache>
                <c:ptCount val="1"/>
                <c:pt idx="0">
                  <c:v>Zahl der restlichen Tage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'Diagrammgestaltung I'!$A$7:$A$18</c:f>
              <c:strCache>
                <c:ptCount val="12"/>
                <c:pt idx="0">
                  <c:v>Jänner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'Diagrammgestaltung I'!$D$7:$D$18</c:f>
              <c:numCache>
                <c:formatCode>0</c:formatCode>
                <c:ptCount val="12"/>
                <c:pt idx="0">
                  <c:v>6</c:v>
                </c:pt>
                <c:pt idx="1">
                  <c:v>5</c:v>
                </c:pt>
                <c:pt idx="2">
                  <c:v>2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2</c:v>
                </c:pt>
                <c:pt idx="9">
                  <c:v>6</c:v>
                </c:pt>
                <c:pt idx="10">
                  <c:v>6</c:v>
                </c:pt>
                <c:pt idx="11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51D-413D-A31B-59A33F8194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16132344"/>
        <c:axId val="316135296"/>
      </c:barChart>
      <c:catAx>
        <c:axId val="316132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6135296"/>
        <c:crosses val="autoZero"/>
        <c:auto val="1"/>
        <c:lblAlgn val="ctr"/>
        <c:lblOffset val="100"/>
        <c:noMultiLvlLbl val="0"/>
      </c:catAx>
      <c:valAx>
        <c:axId val="316135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61323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Erreichen von Lernzielen</a:t>
            </a:r>
          </a:p>
        </c:rich>
      </c:tx>
      <c:layout>
        <c:manualLayout>
          <c:xMode val="edge"/>
          <c:yMode val="edge"/>
          <c:x val="0.30586111111111108"/>
          <c:y val="3.24074074074074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radarChart>
        <c:radarStyle val="marker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multiLvlStrRef>
              <c:f>'Diagrammgestaltung J'!$A$3:$B$7</c:f>
              <c:multiLvlStrCache>
                <c:ptCount val="5"/>
                <c:lvl>
                  <c:pt idx="0">
                    <c:v>Die SuS können den Begriff Gentrifizierung erklären.</c:v>
                  </c:pt>
                  <c:pt idx="1">
                    <c:v>Die SuS wissen über die Auswirkungen von Gentrifizierung Bescheid.</c:v>
                  </c:pt>
                  <c:pt idx="2">
                    <c:v>Die SuS kennen andere Begriffe, die mit der Gentrifizierung in Verbindung gebracht werden können.</c:v>
                  </c:pt>
                  <c:pt idx="3">
                    <c:v>Die SuS nehmen persönlich Stellung zum Thema Gentrifizierung und begründen ihre Meinung.</c:v>
                  </c:pt>
                  <c:pt idx="4">
                    <c:v>Die SuS analysieren Gentrifizierung am Beispiel der eigenen Stadt (Ried im Innkreis).</c:v>
                  </c:pt>
                </c:lvl>
                <c:lvl>
                  <c:pt idx="0">
                    <c:v>Lernziel 1:</c:v>
                  </c:pt>
                  <c:pt idx="1">
                    <c:v>Lernziel 2:</c:v>
                  </c:pt>
                  <c:pt idx="2">
                    <c:v>Lernziel 3:</c:v>
                  </c:pt>
                  <c:pt idx="3">
                    <c:v>Lernziel 4:</c:v>
                  </c:pt>
                  <c:pt idx="4">
                    <c:v>Lernziel 5:</c:v>
                  </c:pt>
                </c:lvl>
              </c:multiLvlStrCache>
            </c:multiLvlStrRef>
          </c:cat>
          <c:val>
            <c:numRef>
              <c:f>'Diagrammgestaltung J'!$C$3:$C$7</c:f>
              <c:numCache>
                <c:formatCode>0%</c:formatCode>
                <c:ptCount val="5"/>
                <c:pt idx="0">
                  <c:v>0.95</c:v>
                </c:pt>
                <c:pt idx="1">
                  <c:v>0.7</c:v>
                </c:pt>
                <c:pt idx="2">
                  <c:v>0.55000000000000004</c:v>
                </c:pt>
                <c:pt idx="3">
                  <c:v>0.65</c:v>
                </c:pt>
                <c:pt idx="4">
                  <c:v>0.65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D1-4BCE-A7D6-7709AA66A3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9043584"/>
        <c:axId val="389048504"/>
      </c:radarChart>
      <c:catAx>
        <c:axId val="389043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9048504"/>
        <c:crosses val="autoZero"/>
        <c:auto val="1"/>
        <c:lblAlgn val="ctr"/>
        <c:lblOffset val="100"/>
        <c:noMultiLvlLbl val="0"/>
      </c:catAx>
      <c:valAx>
        <c:axId val="389048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90435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133350</xdr:colOff>
      <xdr:row>3</xdr:row>
      <xdr:rowOff>38100</xdr:rowOff>
    </xdr:from>
    <xdr:to>
      <xdr:col>11</xdr:col>
      <xdr:colOff>133350</xdr:colOff>
      <xdr:row>17</xdr:row>
      <xdr:rowOff>114300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371475</xdr:colOff>
      <xdr:row>13</xdr:row>
      <xdr:rowOff>161926</xdr:rowOff>
    </xdr:from>
    <xdr:to>
      <xdr:col>6</xdr:col>
      <xdr:colOff>371475</xdr:colOff>
      <xdr:row>15</xdr:row>
      <xdr:rowOff>123826</xdr:rowOff>
    </xdr:to>
    <xdr:sp macro="" textlink="">
      <xdr:nvSpPr>
        <xdr:cNvPr id="3" name="Textfeld 2"/>
        <xdr:cNvSpPr txBox="1"/>
      </xdr:nvSpPr>
      <xdr:spPr>
        <a:xfrm>
          <a:off x="4181475" y="2686051"/>
          <a:ext cx="762000" cy="342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800"/>
            <a:t>Spannweite: 36,8</a:t>
          </a:r>
        </a:p>
      </xdr:txBody>
    </xdr:sp>
    <xdr:clientData/>
  </xdr:twoCellAnchor>
  <xdr:twoCellAnchor>
    <xdr:from>
      <xdr:col>6</xdr:col>
      <xdr:colOff>38100</xdr:colOff>
      <xdr:row>14</xdr:row>
      <xdr:rowOff>95250</xdr:rowOff>
    </xdr:from>
    <xdr:to>
      <xdr:col>6</xdr:col>
      <xdr:colOff>495300</xdr:colOff>
      <xdr:row>15</xdr:row>
      <xdr:rowOff>76200</xdr:rowOff>
    </xdr:to>
    <xdr:sp macro="" textlink="">
      <xdr:nvSpPr>
        <xdr:cNvPr id="4" name="Textfeld 3"/>
        <xdr:cNvSpPr txBox="1"/>
      </xdr:nvSpPr>
      <xdr:spPr>
        <a:xfrm>
          <a:off x="4610100" y="2809875"/>
          <a:ext cx="457200" cy="171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800"/>
            <a:t>42</a:t>
          </a:r>
        </a:p>
      </xdr:txBody>
    </xdr:sp>
    <xdr:clientData/>
  </xdr:twoCellAnchor>
  <xdr:twoCellAnchor>
    <xdr:from>
      <xdr:col>6</xdr:col>
      <xdr:colOff>390525</xdr:colOff>
      <xdr:row>14</xdr:row>
      <xdr:rowOff>85724</xdr:rowOff>
    </xdr:from>
    <xdr:to>
      <xdr:col>7</xdr:col>
      <xdr:colOff>47625</xdr:colOff>
      <xdr:row>15</xdr:row>
      <xdr:rowOff>133349</xdr:rowOff>
    </xdr:to>
    <xdr:sp macro="" textlink="">
      <xdr:nvSpPr>
        <xdr:cNvPr id="5" name="Textfeld 4"/>
        <xdr:cNvSpPr txBox="1"/>
      </xdr:nvSpPr>
      <xdr:spPr>
        <a:xfrm>
          <a:off x="4962525" y="2800349"/>
          <a:ext cx="419100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800"/>
            <a:t>42,2</a:t>
          </a:r>
        </a:p>
      </xdr:txBody>
    </xdr:sp>
    <xdr:clientData/>
  </xdr:twoCellAnchor>
  <xdr:twoCellAnchor>
    <xdr:from>
      <xdr:col>6</xdr:col>
      <xdr:colOff>733425</xdr:colOff>
      <xdr:row>14</xdr:row>
      <xdr:rowOff>76201</xdr:rowOff>
    </xdr:from>
    <xdr:to>
      <xdr:col>7</xdr:col>
      <xdr:colOff>304800</xdr:colOff>
      <xdr:row>15</xdr:row>
      <xdr:rowOff>76200</xdr:rowOff>
    </xdr:to>
    <xdr:sp macro="" textlink="">
      <xdr:nvSpPr>
        <xdr:cNvPr id="6" name="Textfeld 5"/>
        <xdr:cNvSpPr txBox="1"/>
      </xdr:nvSpPr>
      <xdr:spPr>
        <a:xfrm>
          <a:off x="5305425" y="2790826"/>
          <a:ext cx="333375" cy="1904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800"/>
            <a:t>32</a:t>
          </a:r>
        </a:p>
      </xdr:txBody>
    </xdr:sp>
    <xdr:clientData/>
  </xdr:twoCellAnchor>
  <xdr:twoCellAnchor>
    <xdr:from>
      <xdr:col>7</xdr:col>
      <xdr:colOff>323850</xdr:colOff>
      <xdr:row>14</xdr:row>
      <xdr:rowOff>66675</xdr:rowOff>
    </xdr:from>
    <xdr:to>
      <xdr:col>7</xdr:col>
      <xdr:colOff>657225</xdr:colOff>
      <xdr:row>15</xdr:row>
      <xdr:rowOff>76200</xdr:rowOff>
    </xdr:to>
    <xdr:sp macro="" textlink="">
      <xdr:nvSpPr>
        <xdr:cNvPr id="7" name="Textfeld 6"/>
        <xdr:cNvSpPr txBox="1"/>
      </xdr:nvSpPr>
      <xdr:spPr>
        <a:xfrm>
          <a:off x="5657850" y="2781300"/>
          <a:ext cx="33337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800"/>
            <a:t>33</a:t>
          </a:r>
        </a:p>
      </xdr:txBody>
    </xdr:sp>
    <xdr:clientData/>
  </xdr:twoCellAnchor>
  <xdr:twoCellAnchor>
    <xdr:from>
      <xdr:col>7</xdr:col>
      <xdr:colOff>647699</xdr:colOff>
      <xdr:row>14</xdr:row>
      <xdr:rowOff>66674</xdr:rowOff>
    </xdr:from>
    <xdr:to>
      <xdr:col>8</xdr:col>
      <xdr:colOff>352425</xdr:colOff>
      <xdr:row>15</xdr:row>
      <xdr:rowOff>133349</xdr:rowOff>
    </xdr:to>
    <xdr:sp macro="" textlink="">
      <xdr:nvSpPr>
        <xdr:cNvPr id="8" name="Textfeld 7"/>
        <xdr:cNvSpPr txBox="1"/>
      </xdr:nvSpPr>
      <xdr:spPr>
        <a:xfrm>
          <a:off x="5981699" y="2781299"/>
          <a:ext cx="466726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800"/>
            <a:t>34,7</a:t>
          </a:r>
        </a:p>
      </xdr:txBody>
    </xdr:sp>
    <xdr:clientData/>
  </xdr:twoCellAnchor>
  <xdr:twoCellAnchor>
    <xdr:from>
      <xdr:col>8</xdr:col>
      <xdr:colOff>238125</xdr:colOff>
      <xdr:row>14</xdr:row>
      <xdr:rowOff>76199</xdr:rowOff>
    </xdr:from>
    <xdr:to>
      <xdr:col>8</xdr:col>
      <xdr:colOff>676275</xdr:colOff>
      <xdr:row>15</xdr:row>
      <xdr:rowOff>66674</xdr:rowOff>
    </xdr:to>
    <xdr:sp macro="" textlink="">
      <xdr:nvSpPr>
        <xdr:cNvPr id="9" name="Textfeld 8"/>
        <xdr:cNvSpPr txBox="1"/>
      </xdr:nvSpPr>
      <xdr:spPr>
        <a:xfrm>
          <a:off x="6334125" y="2790824"/>
          <a:ext cx="438150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800"/>
            <a:t>37,3</a:t>
          </a:r>
        </a:p>
      </xdr:txBody>
    </xdr:sp>
    <xdr:clientData/>
  </xdr:twoCellAnchor>
  <xdr:twoCellAnchor>
    <xdr:from>
      <xdr:col>8</xdr:col>
      <xdr:colOff>571499</xdr:colOff>
      <xdr:row>14</xdr:row>
      <xdr:rowOff>76200</xdr:rowOff>
    </xdr:from>
    <xdr:to>
      <xdr:col>9</xdr:col>
      <xdr:colOff>180974</xdr:colOff>
      <xdr:row>15</xdr:row>
      <xdr:rowOff>133350</xdr:rowOff>
    </xdr:to>
    <xdr:sp macro="" textlink="">
      <xdr:nvSpPr>
        <xdr:cNvPr id="10" name="Textfeld 9"/>
        <xdr:cNvSpPr txBox="1"/>
      </xdr:nvSpPr>
      <xdr:spPr>
        <a:xfrm>
          <a:off x="6667499" y="2790825"/>
          <a:ext cx="371475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800"/>
            <a:t>35,6</a:t>
          </a:r>
        </a:p>
      </xdr:txBody>
    </xdr:sp>
    <xdr:clientData/>
  </xdr:twoCellAnchor>
  <xdr:twoCellAnchor>
    <xdr:from>
      <xdr:col>9</xdr:col>
      <xdr:colOff>180975</xdr:colOff>
      <xdr:row>14</xdr:row>
      <xdr:rowOff>66675</xdr:rowOff>
    </xdr:from>
    <xdr:to>
      <xdr:col>9</xdr:col>
      <xdr:colOff>685800</xdr:colOff>
      <xdr:row>15</xdr:row>
      <xdr:rowOff>66675</xdr:rowOff>
    </xdr:to>
    <xdr:sp macro="" textlink="">
      <xdr:nvSpPr>
        <xdr:cNvPr id="11" name="Textfeld 10"/>
        <xdr:cNvSpPr txBox="1"/>
      </xdr:nvSpPr>
      <xdr:spPr>
        <a:xfrm>
          <a:off x="7038975" y="2781300"/>
          <a:ext cx="504825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800"/>
            <a:t>31,3</a:t>
          </a:r>
        </a:p>
      </xdr:txBody>
    </xdr:sp>
    <xdr:clientData/>
  </xdr:twoCellAnchor>
  <xdr:twoCellAnchor>
    <xdr:from>
      <xdr:col>9</xdr:col>
      <xdr:colOff>476250</xdr:colOff>
      <xdr:row>14</xdr:row>
      <xdr:rowOff>85725</xdr:rowOff>
    </xdr:from>
    <xdr:to>
      <xdr:col>10</xdr:col>
      <xdr:colOff>180975</xdr:colOff>
      <xdr:row>15</xdr:row>
      <xdr:rowOff>95250</xdr:rowOff>
    </xdr:to>
    <xdr:sp macro="" textlink="">
      <xdr:nvSpPr>
        <xdr:cNvPr id="12" name="Textfeld 11"/>
        <xdr:cNvSpPr txBox="1"/>
      </xdr:nvSpPr>
      <xdr:spPr>
        <a:xfrm>
          <a:off x="7334250" y="2800350"/>
          <a:ext cx="46672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800"/>
            <a:t>30,5</a:t>
          </a:r>
        </a:p>
      </xdr:txBody>
    </xdr:sp>
    <xdr:clientData/>
  </xdr:twoCellAnchor>
  <xdr:twoCellAnchor>
    <xdr:from>
      <xdr:col>10</xdr:col>
      <xdr:colOff>47625</xdr:colOff>
      <xdr:row>14</xdr:row>
      <xdr:rowOff>85725</xdr:rowOff>
    </xdr:from>
    <xdr:to>
      <xdr:col>10</xdr:col>
      <xdr:colOff>495300</xdr:colOff>
      <xdr:row>15</xdr:row>
      <xdr:rowOff>76200</xdr:rowOff>
    </xdr:to>
    <xdr:sp macro="" textlink="">
      <xdr:nvSpPr>
        <xdr:cNvPr id="13" name="Textfeld 12"/>
        <xdr:cNvSpPr txBox="1"/>
      </xdr:nvSpPr>
      <xdr:spPr>
        <a:xfrm>
          <a:off x="7667625" y="2800350"/>
          <a:ext cx="447675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800"/>
            <a:t>33,6</a:t>
          </a:r>
        </a:p>
      </xdr:txBody>
    </xdr:sp>
    <xdr:clientData/>
  </xdr:twoCellAnchor>
  <xdr:twoCellAnchor>
    <xdr:from>
      <xdr:col>10</xdr:col>
      <xdr:colOff>419101</xdr:colOff>
      <xdr:row>14</xdr:row>
      <xdr:rowOff>76200</xdr:rowOff>
    </xdr:from>
    <xdr:to>
      <xdr:col>11</xdr:col>
      <xdr:colOff>171451</xdr:colOff>
      <xdr:row>15</xdr:row>
      <xdr:rowOff>114300</xdr:rowOff>
    </xdr:to>
    <xdr:sp macro="" textlink="">
      <xdr:nvSpPr>
        <xdr:cNvPr id="14" name="Textfeld 13"/>
        <xdr:cNvSpPr txBox="1"/>
      </xdr:nvSpPr>
      <xdr:spPr>
        <a:xfrm>
          <a:off x="8039101" y="2790825"/>
          <a:ext cx="5143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800"/>
            <a:t>34,2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523873</xdr:colOff>
      <xdr:row>6</xdr:row>
      <xdr:rowOff>142875</xdr:rowOff>
    </xdr:from>
    <xdr:to>
      <xdr:col>10</xdr:col>
      <xdr:colOff>200024</xdr:colOff>
      <xdr:row>24</xdr:row>
      <xdr:rowOff>104775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304800</xdr:colOff>
      <xdr:row>3</xdr:row>
      <xdr:rowOff>142875</xdr:rowOff>
    </xdr:from>
    <xdr:to>
      <xdr:col>11</xdr:col>
      <xdr:colOff>304800</xdr:colOff>
      <xdr:row>18</xdr:row>
      <xdr:rowOff>28575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704849</xdr:colOff>
      <xdr:row>2</xdr:row>
      <xdr:rowOff>114300</xdr:rowOff>
    </xdr:from>
    <xdr:to>
      <xdr:col>10</xdr:col>
      <xdr:colOff>333374</xdr:colOff>
      <xdr:row>17</xdr:row>
      <xdr:rowOff>171450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tabSelected="1" workbookViewId="0">
      <selection activeCell="Q12" sqref="Q12"/>
    </sheetView>
  </sheetViews>
  <sheetFormatPr baseColWidth="10" defaultRowHeight="15" x14ac:dyDescent="0.25"/>
  <sheetData>
    <row r="1" spans="1:4" ht="18.75" x14ac:dyDescent="0.3">
      <c r="A1" s="3" t="s">
        <v>0</v>
      </c>
    </row>
    <row r="2" spans="1:4" x14ac:dyDescent="0.25">
      <c r="A2" s="1" t="s">
        <v>15</v>
      </c>
    </row>
    <row r="4" spans="1:4" x14ac:dyDescent="0.25">
      <c r="B4" t="s">
        <v>13</v>
      </c>
      <c r="C4" t="s">
        <v>14</v>
      </c>
      <c r="D4" t="s">
        <v>16</v>
      </c>
    </row>
    <row r="5" spans="1:4" x14ac:dyDescent="0.25">
      <c r="A5" t="s">
        <v>1</v>
      </c>
      <c r="B5">
        <v>-22</v>
      </c>
      <c r="C5">
        <v>14.8</v>
      </c>
      <c r="D5">
        <f>14.8-(-22)</f>
        <v>36.799999999999997</v>
      </c>
    </row>
    <row r="6" spans="1:4" x14ac:dyDescent="0.25">
      <c r="A6" t="s">
        <v>2</v>
      </c>
      <c r="B6">
        <v>-24</v>
      </c>
      <c r="C6">
        <v>18</v>
      </c>
      <c r="D6">
        <f>18-(-24)</f>
        <v>42</v>
      </c>
    </row>
    <row r="7" spans="1:4" x14ac:dyDescent="0.25">
      <c r="A7" t="s">
        <v>3</v>
      </c>
      <c r="B7">
        <v>-18.7</v>
      </c>
      <c r="C7">
        <v>23.5</v>
      </c>
      <c r="D7">
        <f>23.5-(-18.7)</f>
        <v>42.2</v>
      </c>
    </row>
    <row r="8" spans="1:4" x14ac:dyDescent="0.25">
      <c r="A8" t="s">
        <v>4</v>
      </c>
      <c r="B8">
        <v>-4</v>
      </c>
      <c r="C8">
        <v>28</v>
      </c>
      <c r="D8">
        <f>28-(-4)</f>
        <v>32</v>
      </c>
    </row>
    <row r="9" spans="1:4" x14ac:dyDescent="0.25">
      <c r="A9" t="s">
        <v>5</v>
      </c>
      <c r="B9">
        <v>-1</v>
      </c>
      <c r="C9">
        <v>32</v>
      </c>
      <c r="D9">
        <f>32-(-1)</f>
        <v>33</v>
      </c>
    </row>
    <row r="10" spans="1:4" x14ac:dyDescent="0.25">
      <c r="A10" t="s">
        <v>6</v>
      </c>
      <c r="B10">
        <v>0.3</v>
      </c>
      <c r="C10">
        <v>35</v>
      </c>
      <c r="D10">
        <f>35-0.3</f>
        <v>34.700000000000003</v>
      </c>
    </row>
    <row r="11" spans="1:4" x14ac:dyDescent="0.25">
      <c r="A11" t="s">
        <v>7</v>
      </c>
      <c r="B11">
        <v>0.7</v>
      </c>
      <c r="C11">
        <v>38</v>
      </c>
      <c r="D11">
        <f>38-0.7</f>
        <v>37.299999999999997</v>
      </c>
    </row>
    <row r="12" spans="1:4" x14ac:dyDescent="0.25">
      <c r="A12" t="s">
        <v>8</v>
      </c>
      <c r="B12">
        <v>0.6</v>
      </c>
      <c r="C12">
        <v>36.200000000000003</v>
      </c>
      <c r="D12">
        <f>36.2-0.6</f>
        <v>35.6</v>
      </c>
    </row>
    <row r="13" spans="1:4" x14ac:dyDescent="0.25">
      <c r="A13" t="s">
        <v>9</v>
      </c>
      <c r="B13">
        <v>0.1</v>
      </c>
      <c r="C13">
        <v>31.4</v>
      </c>
      <c r="D13">
        <f>31.4-0.1</f>
        <v>31.299999999999997</v>
      </c>
    </row>
    <row r="14" spans="1:4" x14ac:dyDescent="0.25">
      <c r="A14" t="s">
        <v>10</v>
      </c>
      <c r="B14">
        <v>-4.5</v>
      </c>
      <c r="C14">
        <v>26</v>
      </c>
      <c r="D14">
        <f>26-(-4.5)</f>
        <v>30.5</v>
      </c>
    </row>
    <row r="15" spans="1:4" x14ac:dyDescent="0.25">
      <c r="A15" t="s">
        <v>11</v>
      </c>
      <c r="B15">
        <v>-10.6</v>
      </c>
      <c r="C15">
        <v>23</v>
      </c>
      <c r="D15">
        <f>23-(-10.6)</f>
        <v>33.6</v>
      </c>
    </row>
    <row r="16" spans="1:4" x14ac:dyDescent="0.25">
      <c r="A16" t="s">
        <v>12</v>
      </c>
      <c r="B16">
        <v>-20</v>
      </c>
      <c r="C16">
        <v>14.2</v>
      </c>
      <c r="D16">
        <f>14.2-(-20)</f>
        <v>34.200000000000003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"/>
  <sheetViews>
    <sheetView topLeftCell="A4" workbookViewId="0">
      <selection activeCell="A11" sqref="A11"/>
    </sheetView>
  </sheetViews>
  <sheetFormatPr baseColWidth="10" defaultRowHeight="15" x14ac:dyDescent="0.25"/>
  <sheetData>
    <row r="1" spans="1:18" ht="15.75" x14ac:dyDescent="0.25">
      <c r="A1" s="4" t="s">
        <v>17</v>
      </c>
    </row>
    <row r="2" spans="1:18" x14ac:dyDescent="0.25">
      <c r="A2" s="1" t="s">
        <v>26</v>
      </c>
    </row>
    <row r="4" spans="1:18" x14ac:dyDescent="0.25">
      <c r="B4" t="s">
        <v>1</v>
      </c>
      <c r="C4" t="s">
        <v>2</v>
      </c>
      <c r="D4" t="s">
        <v>3</v>
      </c>
      <c r="E4" t="s">
        <v>4</v>
      </c>
      <c r="F4" t="s">
        <v>5</v>
      </c>
      <c r="G4" t="s">
        <v>6</v>
      </c>
      <c r="H4" t="s">
        <v>7</v>
      </c>
      <c r="I4" t="s">
        <v>8</v>
      </c>
      <c r="J4" t="s">
        <v>9</v>
      </c>
      <c r="K4" t="s">
        <v>10</v>
      </c>
      <c r="L4" t="s">
        <v>11</v>
      </c>
      <c r="M4" t="s">
        <v>12</v>
      </c>
    </row>
    <row r="5" spans="1:18" x14ac:dyDescent="0.25">
      <c r="A5" t="s">
        <v>19</v>
      </c>
      <c r="B5" s="5">
        <v>-0.22666666666666674</v>
      </c>
      <c r="C5" s="5">
        <v>2.8466666666666667</v>
      </c>
      <c r="D5" s="5">
        <v>-0.78</v>
      </c>
      <c r="E5" s="5">
        <v>0.79000000000000059</v>
      </c>
      <c r="F5" s="5">
        <v>1.123333333333332</v>
      </c>
      <c r="G5" s="5">
        <v>-1.17</v>
      </c>
      <c r="H5" s="5">
        <v>3.39</v>
      </c>
      <c r="I5" s="5">
        <v>0.34666666666666685</v>
      </c>
      <c r="J5" s="5">
        <v>-1.2766666666666679</v>
      </c>
      <c r="K5" s="5">
        <v>2</v>
      </c>
      <c r="L5" s="5">
        <v>-0.46333333333333326</v>
      </c>
      <c r="M5" s="5">
        <v>0.77333333333333321</v>
      </c>
      <c r="N5" s="5"/>
      <c r="O5" s="5"/>
      <c r="P5" s="5"/>
      <c r="Q5" s="5">
        <v>0.64</v>
      </c>
      <c r="R5" s="5">
        <v>0.61500000000000055</v>
      </c>
    </row>
    <row r="6" spans="1:18" x14ac:dyDescent="0.25">
      <c r="A6" t="s">
        <v>18</v>
      </c>
      <c r="B6">
        <v>79</v>
      </c>
      <c r="C6">
        <v>36</v>
      </c>
      <c r="D6">
        <v>75</v>
      </c>
      <c r="E6">
        <v>80</v>
      </c>
      <c r="F6">
        <v>80</v>
      </c>
      <c r="G6">
        <v>113</v>
      </c>
      <c r="H6">
        <v>134</v>
      </c>
      <c r="I6">
        <v>167</v>
      </c>
      <c r="J6">
        <v>49</v>
      </c>
      <c r="K6">
        <v>2</v>
      </c>
      <c r="L6">
        <v>30</v>
      </c>
      <c r="M6">
        <v>43</v>
      </c>
    </row>
    <row r="8" spans="1:18" x14ac:dyDescent="0.25">
      <c r="A8" t="s">
        <v>27</v>
      </c>
      <c r="B8">
        <v>888</v>
      </c>
    </row>
    <row r="9" spans="1:18" x14ac:dyDescent="0.25">
      <c r="A9" t="s">
        <v>28</v>
      </c>
      <c r="B9">
        <v>0.6</v>
      </c>
    </row>
  </sheetData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18"/>
  <sheetViews>
    <sheetView workbookViewId="0">
      <selection activeCell="L13" sqref="L13"/>
    </sheetView>
  </sheetViews>
  <sheetFormatPr baseColWidth="10" defaultRowHeight="15" x14ac:dyDescent="0.25"/>
  <sheetData>
    <row r="3" spans="1:4" ht="15.75" x14ac:dyDescent="0.25">
      <c r="A3" s="4" t="s">
        <v>21</v>
      </c>
      <c r="B3" s="2"/>
      <c r="C3" s="2"/>
    </row>
    <row r="5" spans="1:4" x14ac:dyDescent="0.25">
      <c r="B5" s="6"/>
      <c r="C5" s="6"/>
      <c r="D5" s="6"/>
    </row>
    <row r="6" spans="1:4" x14ac:dyDescent="0.25">
      <c r="B6" s="6" t="s">
        <v>24</v>
      </c>
      <c r="C6" s="6" t="s">
        <v>23</v>
      </c>
      <c r="D6" s="6" t="s">
        <v>22</v>
      </c>
    </row>
    <row r="7" spans="1:4" x14ac:dyDescent="0.25">
      <c r="A7" t="s">
        <v>1</v>
      </c>
      <c r="B7" s="7">
        <v>3</v>
      </c>
      <c r="C7" s="7">
        <v>18</v>
      </c>
      <c r="D7" s="7">
        <v>6</v>
      </c>
    </row>
    <row r="8" spans="1:4" x14ac:dyDescent="0.25">
      <c r="A8" t="s">
        <v>2</v>
      </c>
      <c r="B8" s="7">
        <v>4</v>
      </c>
      <c r="C8" s="7">
        <v>14</v>
      </c>
      <c r="D8" s="7">
        <v>5</v>
      </c>
    </row>
    <row r="9" spans="1:4" x14ac:dyDescent="0.25">
      <c r="A9" t="s">
        <v>3</v>
      </c>
      <c r="B9" s="7">
        <v>4</v>
      </c>
      <c r="C9" s="7">
        <v>14</v>
      </c>
      <c r="D9" s="7">
        <v>2</v>
      </c>
    </row>
    <row r="10" spans="1:4" x14ac:dyDescent="0.25">
      <c r="A10" t="s">
        <v>4</v>
      </c>
      <c r="B10" s="7">
        <v>5</v>
      </c>
      <c r="C10" s="7">
        <v>12</v>
      </c>
      <c r="D10" s="7">
        <v>1</v>
      </c>
    </row>
    <row r="11" spans="1:4" x14ac:dyDescent="0.25">
      <c r="A11" t="s">
        <v>5</v>
      </c>
      <c r="B11" s="7">
        <v>5</v>
      </c>
      <c r="C11" s="7">
        <v>11</v>
      </c>
      <c r="D11" s="8" t="s">
        <v>20</v>
      </c>
    </row>
    <row r="12" spans="1:4" x14ac:dyDescent="0.25">
      <c r="A12" t="s">
        <v>6</v>
      </c>
      <c r="B12" s="7">
        <v>4</v>
      </c>
      <c r="C12" s="7">
        <v>9</v>
      </c>
      <c r="D12" s="8" t="s">
        <v>20</v>
      </c>
    </row>
    <row r="13" spans="1:4" x14ac:dyDescent="0.25">
      <c r="A13" t="s">
        <v>7</v>
      </c>
      <c r="B13" s="7">
        <v>7</v>
      </c>
      <c r="C13" s="7">
        <v>9</v>
      </c>
      <c r="D13" s="8" t="s">
        <v>20</v>
      </c>
    </row>
    <row r="14" spans="1:4" x14ac:dyDescent="0.25">
      <c r="A14" t="s">
        <v>8</v>
      </c>
      <c r="B14" s="7">
        <v>7</v>
      </c>
      <c r="C14" s="7">
        <v>8</v>
      </c>
      <c r="D14" s="8">
        <v>1</v>
      </c>
    </row>
    <row r="15" spans="1:4" x14ac:dyDescent="0.25">
      <c r="A15" t="s">
        <v>9</v>
      </c>
      <c r="B15" s="7">
        <v>7</v>
      </c>
      <c r="C15" s="7">
        <v>9</v>
      </c>
      <c r="D15" s="8">
        <v>2</v>
      </c>
    </row>
    <row r="16" spans="1:4" x14ac:dyDescent="0.25">
      <c r="A16" t="s">
        <v>10</v>
      </c>
      <c r="B16" s="7">
        <v>6</v>
      </c>
      <c r="C16" s="7">
        <v>11</v>
      </c>
      <c r="D16" s="7">
        <v>6</v>
      </c>
    </row>
    <row r="17" spans="1:4" x14ac:dyDescent="0.25">
      <c r="A17" t="s">
        <v>11</v>
      </c>
      <c r="B17" s="7">
        <v>3</v>
      </c>
      <c r="C17" s="7">
        <v>17</v>
      </c>
      <c r="D17" s="7">
        <v>6</v>
      </c>
    </row>
    <row r="18" spans="1:4" x14ac:dyDescent="0.25">
      <c r="A18" t="s">
        <v>12</v>
      </c>
      <c r="B18" s="7">
        <v>2</v>
      </c>
      <c r="C18" s="7">
        <v>19</v>
      </c>
      <c r="D18" s="7">
        <v>5</v>
      </c>
    </row>
  </sheetData>
  <pageMargins left="0.7" right="0.7" top="0.78740157499999996" bottom="0.78740157499999996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C17" sqref="C17"/>
    </sheetView>
  </sheetViews>
  <sheetFormatPr baseColWidth="10" defaultRowHeight="15" x14ac:dyDescent="0.25"/>
  <sheetData>
    <row r="1" spans="1:3" ht="15.75" x14ac:dyDescent="0.25">
      <c r="A1" s="4" t="s">
        <v>25</v>
      </c>
    </row>
    <row r="3" spans="1:3" x14ac:dyDescent="0.25">
      <c r="A3" s="10" t="s">
        <v>29</v>
      </c>
      <c r="B3" s="9" t="s">
        <v>34</v>
      </c>
      <c r="C3" s="11">
        <v>0.95</v>
      </c>
    </row>
    <row r="4" spans="1:3" x14ac:dyDescent="0.25">
      <c r="A4" s="10" t="s">
        <v>30</v>
      </c>
      <c r="B4" s="9" t="s">
        <v>35</v>
      </c>
      <c r="C4" s="11">
        <v>0.7</v>
      </c>
    </row>
    <row r="5" spans="1:3" x14ac:dyDescent="0.25">
      <c r="A5" s="10" t="s">
        <v>31</v>
      </c>
      <c r="B5" s="9" t="s">
        <v>38</v>
      </c>
      <c r="C5" s="11">
        <v>0.55000000000000004</v>
      </c>
    </row>
    <row r="6" spans="1:3" x14ac:dyDescent="0.25">
      <c r="A6" s="10" t="s">
        <v>32</v>
      </c>
      <c r="B6" s="9" t="s">
        <v>36</v>
      </c>
      <c r="C6" s="11">
        <v>0.65</v>
      </c>
    </row>
    <row r="7" spans="1:3" x14ac:dyDescent="0.25">
      <c r="A7" s="10" t="s">
        <v>33</v>
      </c>
      <c r="B7" s="9" t="s">
        <v>37</v>
      </c>
      <c r="C7" s="11">
        <v>0.65</v>
      </c>
    </row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Diagrammgestaltung G</vt:lpstr>
      <vt:lpstr>Diagrammgestaltung H</vt:lpstr>
      <vt:lpstr>Diagrammgestaltung I</vt:lpstr>
      <vt:lpstr>Diagrammgestaltung J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2020-11-29T08:36:01Z</dcterms:created>
  <dcterms:modified xsi:type="dcterms:W3CDTF">2021-01-13T10:40:57Z</dcterms:modified>
</cp:coreProperties>
</file>