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ximilian Mayrhofer\Desktop\Studium\Geographie und Wirtschaftskunde\3. Semester\Konversatorium - Geoinformation und Geokommunikation\Arbeitsaufträge\Diagrammgestaltung\"/>
    </mc:Choice>
  </mc:AlternateContent>
  <xr:revisionPtr revIDLastSave="0" documentId="13_ncr:1_{DD1D42EB-04A8-414D-A60B-FCC3B85CEB83}" xr6:coauthVersionLast="46" xr6:coauthVersionMax="46" xr10:uidLastSave="{00000000-0000-0000-0000-000000000000}"/>
  <bookViews>
    <workbookView xWindow="11130" yWindow="2970" windowWidth="14400" windowHeight="7360" tabRatio="618" firstSheet="5" activeTab="5" xr2:uid="{00000000-000D-0000-FFFF-FFFF00000000}"/>
  </bookViews>
  <sheets>
    <sheet name="Diagrammgestaltung A" sheetId="1" r:id="rId1"/>
    <sheet name="Diagrammgestaltung B" sheetId="2" r:id="rId2"/>
    <sheet name="Diagrammgestaltung C" sheetId="3" r:id="rId3"/>
    <sheet name="Diagrammgestaltung D" sheetId="4" r:id="rId4"/>
    <sheet name="Diagrammgestaltung E" sheetId="5" r:id="rId5"/>
    <sheet name="Diagrammgestaltung F" sheetId="6" r:id="rId6"/>
    <sheet name="Diagrammgestaltung G" sheetId="7" r:id="rId7"/>
    <sheet name="Diagrammgestaltung H" sheetId="8" r:id="rId8"/>
    <sheet name="Diagrammgestaltung I" sheetId="9" r:id="rId9"/>
    <sheet name="Diagrammgestaltung J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B9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B8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C7" i="5"/>
  <c r="D7" i="5"/>
  <c r="E7" i="5"/>
  <c r="F7" i="5"/>
  <c r="G7" i="5"/>
  <c r="H7" i="5"/>
  <c r="B7" i="5"/>
  <c r="E4" i="7"/>
  <c r="C4" i="7" l="1"/>
  <c r="D4" i="7"/>
  <c r="F4" i="7"/>
  <c r="G4" i="7"/>
  <c r="H4" i="7"/>
  <c r="I4" i="7"/>
  <c r="J4" i="7"/>
  <c r="K4" i="7"/>
  <c r="L4" i="7"/>
  <c r="M4" i="7"/>
  <c r="B4" i="7"/>
</calcChain>
</file>

<file path=xl/sharedStrings.xml><?xml version="1.0" encoding="utf-8"?>
<sst xmlns="http://schemas.openxmlformats.org/spreadsheetml/2006/main" count="133" uniqueCount="93">
  <si>
    <t>Klingenbach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</si>
  <si>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</si>
  <si>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</si>
  <si>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</si>
  <si>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</si>
  <si>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</si>
  <si>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</si>
  <si>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</si>
  <si>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</si>
  <si>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</si>
  <si>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</si>
  <si>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</si>
  <si>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</si>
  <si>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</si>
  <si>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</si>
  <si>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</si>
  <si>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</si>
  <si>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</si>
  <si>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</si>
  <si>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Oberösterreich</t>
  </si>
  <si>
    <t>Oberneukirchen</t>
  </si>
  <si>
    <t>Linz</t>
  </si>
  <si>
    <t>Urfahr Umgebung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</si>
  <si>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</si>
  <si>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</si>
  <si>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</si>
  <si>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</si>
  <si>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</si>
  <si>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</si>
  <si>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</si>
  <si>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</si>
  <si>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</si>
  <si>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</si>
  <si>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</si>
  <si>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</si>
  <si>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</si>
  <si>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Zwettl an der Rodl</t>
  </si>
  <si>
    <t>3.011</t>
  </si>
  <si>
    <t>3.196</t>
  </si>
  <si>
    <t>1.777</t>
  </si>
  <si>
    <t>1.754</t>
  </si>
  <si>
    <t>183.504</t>
  </si>
  <si>
    <t>206.595</t>
  </si>
  <si>
    <t>Dichte pro km²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</si>
  <si>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</si>
  <si>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</si>
  <si>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</si>
  <si>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</si>
  <si>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</si>
  <si>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</si>
  <si>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</si>
  <si>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</si>
  <si>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</si>
  <si>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</si>
  <si>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</si>
  <si>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</si>
  <si>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Max</t>
  </si>
  <si>
    <t>Min</t>
  </si>
  <si>
    <t>Spannweite</t>
  </si>
  <si>
    <t>1961-1990</t>
  </si>
  <si>
    <t>Jänner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</si>
  <si>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</si>
  <si>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</si>
  <si>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</si>
  <si>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</si>
  <si>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</si>
  <si>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</si>
  <si>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</si>
  <si>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</si>
  <si>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</si>
  <si>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</si>
  <si>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N I E D E R S C H L A G</t>
  </si>
  <si>
    <t>Periode</t>
  </si>
  <si>
    <t>L U F T T E M P E R A T U R   (°C)</t>
  </si>
  <si>
    <t>Monatssumme</t>
  </si>
  <si>
    <t>Monatsmittel</t>
  </si>
  <si>
    <t>BERNSTEIN (Bgl.), Seehöhe 615m</t>
  </si>
  <si>
    <t>Monate</t>
  </si>
  <si>
    <t>heitere Tage</t>
  </si>
  <si>
    <t>trübe Tage</t>
  </si>
  <si>
    <t>Feinlernziele</t>
  </si>
  <si>
    <t>Die SuS können</t>
  </si>
  <si>
    <t>Die SuS wissen</t>
  </si>
  <si>
    <t>Die SuS kennen</t>
  </si>
  <si>
    <t>Prozent</t>
  </si>
  <si>
    <t>Lernziel 1:</t>
  </si>
  <si>
    <t>Lernziel 2:</t>
  </si>
  <si>
    <t>Lernziel 3:</t>
  </si>
  <si>
    <t>Lernziel 4:</t>
  </si>
  <si>
    <t>Lernziel 5:</t>
  </si>
  <si>
    <t>neblige Tage</t>
  </si>
  <si>
    <t>Jahr</t>
  </si>
  <si>
    <t>Einwohner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</si>
</sst>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5">
      <alignment horizontal="center" vertical="center"/>
      <protection locked="0"/>
    </xf>
    <xf numFmtId="0" fontId="2" fillId="4" borderId="0">
      <protection locked="0"/>
    </xf>
  </cellStyleXfs>
  <cellXfs count="39">
    <xf numFmtId="0" fontId="0" fillId="0" borderId="0" xfId="0"/>
    <xf numFmtId="0" fontId="2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2" fillId="0" borderId="3" xfId="0" applyFont="1" applyBorder="1"/>
    <xf numFmtId="1" fontId="2" fillId="0" borderId="3" xfId="0" applyNumberFormat="1" applyFont="1" applyBorder="1"/>
    <xf numFmtId="0" fontId="0" fillId="0" borderId="0" xfId="0" applyBorder="1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" xfId="0" applyBorder="1" applyAlignment="1"/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1" applyFill="1" applyBorder="1" applyAlignment="1">
      <alignment horizontal="center" vertical="center" wrapText="1"/>
      <protection locked="0"/>
    </xf>
    <xf numFmtId="2" fontId="0" fillId="0" borderId="3" xfId="0" applyNumberFormat="1" applyBorder="1"/>
    <xf numFmtId="9" fontId="0" fillId="0" borderId="3" xfId="0" applyNumberFormat="1" applyBorder="1"/>
    <xf numFmtId="1" fontId="0" fillId="0" borderId="3" xfId="0" applyNumberFormat="1" applyFont="1" applyBorder="1" applyAlignment="1">
      <alignment horizontal="right"/>
    </xf>
    <xf numFmtId="1" fontId="0" fillId="0" borderId="3" xfId="0" applyNumberFormat="1" applyFont="1" applyBorder="1"/>
    <xf numFmtId="1" fontId="0" fillId="0" borderId="3" xfId="0" applyNumberFormat="1" applyBorder="1"/>
    <xf numFmtId="1" fontId="5" fillId="5" borderId="3" xfId="2" applyNumberFormat="1" applyFont="1" applyFill="1" applyBorder="1">
      <protection locked="0"/>
    </xf>
    <xf numFmtId="1" fontId="2" fillId="5" borderId="3" xfId="2" applyNumberFormat="1" applyFill="1" applyBorder="1">
      <protection locked="0"/>
    </xf>
  </cellXfs>
  <cellStyles count="3">
    <cellStyle name="cells" xfId="2" xr:uid="{F3DE2A9E-D30D-4B0B-9819-C0D79A201FCC}"/>
    <cellStyle name="column field" xfId="1" xr:uid="{BB616C7B-1CD2-4FC2-85CF-19BC5D492449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Bevölkerungsentwicklung</a:t>
            </a:r>
            <a:r>
              <a:rPr lang="de-AT" b="1" baseline="0"/>
              <a:t> Klingenbach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Bevölkerungsentwicklung</c:v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'Diagrammgestaltung A'!$B$1:$O$1</c:f>
              <c:numCache>
                <c:formatCode>General</c:formatCode>
                <c:ptCount val="14"/>
                <c:pt idx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'Diagrammgestaltung A'!$B$3:$O$3</c:f>
              <c:numCache>
                <c:formatCode>General</c:formatCode>
                <c:ptCount val="14"/>
                <c:pt idx="0">
                  <c:v>1189</c:v>
                </c:pt>
                <c:pt idx="1">
                  <c:v>1130</c:v>
                </c:pt>
                <c:pt idx="2">
                  <c:v>1166</c:v>
                </c:pt>
                <c:pt idx="3">
                  <c:v>1231</c:v>
                </c:pt>
                <c:pt idx="4">
                  <c:v>1249</c:v>
                </c:pt>
                <c:pt idx="5">
                  <c:v>1360</c:v>
                </c:pt>
                <c:pt idx="6">
                  <c:v>1312</c:v>
                </c:pt>
                <c:pt idx="7">
                  <c:v>1343</c:v>
                </c:pt>
                <c:pt idx="8">
                  <c:v>1353</c:v>
                </c:pt>
                <c:pt idx="9">
                  <c:v>1258</c:v>
                </c:pt>
                <c:pt idx="10">
                  <c:v>1122</c:v>
                </c:pt>
                <c:pt idx="11">
                  <c:v>961</c:v>
                </c:pt>
                <c:pt idx="12">
                  <c:v>943</c:v>
                </c:pt>
                <c:pt idx="13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D0-4009-93DB-0B4510A56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7774703"/>
        <c:axId val="1489806687"/>
      </c:barChart>
      <c:catAx>
        <c:axId val="1487774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Quelle: Statistik Austria, Volkszählung 2001 &amp; Ein Blick auf die Gemeinde</a:t>
                </a:r>
              </a:p>
              <a:p>
                <a:pPr algn="l">
                  <a:defRPr/>
                </a:pPr>
                <a:r>
                  <a:rPr lang="de-AT"/>
                  <a:t>Entwurf</a:t>
                </a:r>
                <a:r>
                  <a:rPr lang="de-AT" baseline="0"/>
                  <a:t> und Zeichnung: Maximilian Mayrhofer, 2020</a:t>
                </a:r>
                <a:r>
                  <a:rPr lang="de-AT"/>
                  <a:t>  </a:t>
                </a:r>
                <a:r>
                  <a:rPr lang="de-AT" baseline="0"/>
                  <a:t> 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45890835520559931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9806687"/>
        <c:crosses val="autoZero"/>
        <c:auto val="1"/>
        <c:lblAlgn val="ctr"/>
        <c:lblOffset val="100"/>
        <c:noMultiLvlLbl val="0"/>
      </c:catAx>
      <c:valAx>
        <c:axId val="148980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8777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Tageszustände</a:t>
            </a:r>
            <a:r>
              <a:rPr lang="de-AT" baseline="0"/>
              <a:t> der monate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heitere Tage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'Diagrammgestaltung I'!$A$3:$A$14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I'!$B$3:$B$14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6-4E6D-84BF-27A59BFA46BA}"/>
            </c:ext>
          </c:extLst>
        </c:ser>
        <c:ser>
          <c:idx val="1"/>
          <c:order val="1"/>
          <c:tx>
            <c:v>trübe Tage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'Diagrammgestaltung I'!$A$3:$A$14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I'!$C$3:$C$14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6-4E6D-84BF-27A59BFA46BA}"/>
            </c:ext>
          </c:extLst>
        </c:ser>
        <c:ser>
          <c:idx val="2"/>
          <c:order val="2"/>
          <c:tx>
            <c:v>neblige Tage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'Diagrammgestaltung I'!$A$3:$A$14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I'!$D$3:$D$14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6-4E6D-84BF-27A59BFA46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87533760"/>
        <c:axId val="250215136"/>
      </c:barChart>
      <c:catAx>
        <c:axId val="38753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15136"/>
        <c:crosses val="autoZero"/>
        <c:auto val="1"/>
        <c:lblAlgn val="ctr"/>
        <c:lblOffset val="100"/>
        <c:noMultiLvlLbl val="0"/>
      </c:catAx>
      <c:valAx>
        <c:axId val="250215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753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'Diagrammgestaltung J'!$A$2:$B$6</c:f>
              <c:multiLvlStrCache>
                <c:ptCount val="5"/>
                <c:lvl>
                  <c:pt idx="0">
                    <c:v>Die SuS können</c:v>
                  </c:pt>
                  <c:pt idx="1">
                    <c:v>Die SuS wissen</c:v>
                  </c:pt>
                  <c:pt idx="2">
                    <c:v>Die SuS kennen</c:v>
                  </c:pt>
                  <c:pt idx="3">
                    <c:v>Die SuS können</c:v>
                  </c:pt>
                  <c:pt idx="4">
                    <c:v>Die SuS wissen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'Diagrammgestaltung J'!$C$2:$C$6</c:f>
              <c:numCache>
                <c:formatCode>0%</c:formatCode>
                <c:ptCount val="5"/>
                <c:pt idx="0">
                  <c:v>0.82</c:v>
                </c:pt>
                <c:pt idx="1">
                  <c:v>0.72</c:v>
                </c:pt>
                <c:pt idx="2">
                  <c:v>0.57999999999999996</c:v>
                </c:pt>
                <c:pt idx="3">
                  <c:v>0.78</c:v>
                </c:pt>
                <c:pt idx="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A-4DAE-A825-281E6A14C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15360"/>
        <c:axId val="250210560"/>
      </c:radarChart>
      <c:catAx>
        <c:axId val="3875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10560"/>
        <c:crosses val="autoZero"/>
        <c:auto val="1"/>
        <c:lblAlgn val="ctr"/>
        <c:lblOffset val="100"/>
        <c:noMultiLvlLbl val="0"/>
      </c:catAx>
      <c:valAx>
        <c:axId val="25021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51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Klingenbach 1869 - 2020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'Diagrammgestaltung B'!$A$1:$A$33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'Diagrammgestaltung B'!$B$1:$B$33</c:f>
              <c:numCache>
                <c:formatCode>General</c:formatCode>
                <c:ptCount val="33"/>
                <c:pt idx="0">
                  <c:v>1147</c:v>
                </c:pt>
                <c:pt idx="1">
                  <c:v>1147</c:v>
                </c:pt>
                <c:pt idx="2">
                  <c:v>1153</c:v>
                </c:pt>
                <c:pt idx="3">
                  <c:v>1172</c:v>
                </c:pt>
                <c:pt idx="4">
                  <c:v>1223</c:v>
                </c:pt>
                <c:pt idx="5">
                  <c:v>1201</c:v>
                </c:pt>
                <c:pt idx="6">
                  <c:v>1189</c:v>
                </c:pt>
                <c:pt idx="7">
                  <c:v>1172</c:v>
                </c:pt>
                <c:pt idx="8">
                  <c:v>1166</c:v>
                </c:pt>
                <c:pt idx="9">
                  <c:v>1189</c:v>
                </c:pt>
                <c:pt idx="10">
                  <c:v>1173</c:v>
                </c:pt>
                <c:pt idx="11">
                  <c:v>1178</c:v>
                </c:pt>
                <c:pt idx="12">
                  <c:v>1139</c:v>
                </c:pt>
                <c:pt idx="13">
                  <c:v>1160</c:v>
                </c:pt>
                <c:pt idx="14">
                  <c:v>1170</c:v>
                </c:pt>
                <c:pt idx="15">
                  <c:v>1160</c:v>
                </c:pt>
                <c:pt idx="16">
                  <c:v>1155</c:v>
                </c:pt>
                <c:pt idx="17">
                  <c:v>1150</c:v>
                </c:pt>
                <c:pt idx="18">
                  <c:v>1175</c:v>
                </c:pt>
                <c:pt idx="19">
                  <c:v>1189</c:v>
                </c:pt>
                <c:pt idx="20">
                  <c:v>1130</c:v>
                </c:pt>
                <c:pt idx="21">
                  <c:v>1166</c:v>
                </c:pt>
                <c:pt idx="22">
                  <c:v>1231</c:v>
                </c:pt>
                <c:pt idx="23">
                  <c:v>1249</c:v>
                </c:pt>
                <c:pt idx="24">
                  <c:v>1360</c:v>
                </c:pt>
                <c:pt idx="25">
                  <c:v>1312</c:v>
                </c:pt>
                <c:pt idx="26">
                  <c:v>1343</c:v>
                </c:pt>
                <c:pt idx="27">
                  <c:v>1353</c:v>
                </c:pt>
                <c:pt idx="28">
                  <c:v>1258</c:v>
                </c:pt>
                <c:pt idx="29">
                  <c:v>1122</c:v>
                </c:pt>
                <c:pt idx="30">
                  <c:v>961</c:v>
                </c:pt>
                <c:pt idx="31">
                  <c:v>943</c:v>
                </c:pt>
                <c:pt idx="32">
                  <c:v>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C4-428F-9AF9-1EAE3CD4E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991696"/>
        <c:axId val="1550825952"/>
      </c:scatterChart>
      <c:valAx>
        <c:axId val="153899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Quelle</a:t>
                </a:r>
                <a:r>
                  <a:rPr lang="de-AT" baseline="0"/>
                  <a:t>: Statisitk Austria, Volkszählung 2001 &amp; ein Blick auf die Gemeinden</a:t>
                </a:r>
              </a:p>
              <a:p>
                <a:pPr algn="l">
                  <a:defRPr/>
                </a:pPr>
                <a:r>
                  <a:rPr lang="de-AT" baseline="0"/>
                  <a:t>Entwurf und Zeichnung: Maximilian Mayrhofer, 2021</a:t>
                </a:r>
                <a:endParaRPr lang="de-AT"/>
              </a:p>
            </c:rich>
          </c:tx>
          <c:layout>
            <c:manualLayout>
              <c:xMode val="edge"/>
              <c:yMode val="edge"/>
              <c:x val="0.53681181168393877"/>
              <c:y val="0.865290348593400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0825952"/>
        <c:crosses val="autoZero"/>
        <c:crossBetween val="midCat"/>
      </c:valAx>
      <c:valAx>
        <c:axId val="15508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899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Bevölkerungsverteilung in OÖ (2011)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A7-4840-9BA0-1363A32030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A7-4840-9BA0-1363A32030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A7-4840-9BA0-1363A32030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EA7-4840-9BA0-1363A32030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EA7-4840-9BA0-1363A32030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EA7-4840-9BA0-1363A32030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EA7-4840-9BA0-1363A320305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EA7-4840-9BA0-1363A320305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EA7-4840-9BA0-1363A320305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EA7-4840-9BA0-1363A320305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EA7-4840-9BA0-1363A320305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EA7-4840-9BA0-1363A320305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EA7-4840-9BA0-1363A320305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EA7-4840-9BA0-1363A320305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EA7-4840-9BA0-1363A320305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EA7-4840-9BA0-1363A320305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EA7-4840-9BA0-1363A320305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8EA7-4840-9BA0-1363A320305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A7-4840-9BA0-1363A320305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A7-4840-9BA0-1363A320305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EA7-4840-9BA0-1363A320305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EA7-4840-9BA0-1363A320305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EA7-4840-9BA0-1363A320305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EA7-4840-9BA0-1363A320305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EA7-4840-9BA0-1363A320305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EA7-4840-9BA0-1363A320305E}"/>
                </c:ext>
              </c:extLst>
            </c:dLbl>
            <c:dLbl>
              <c:idx val="8"/>
              <c:layout>
                <c:manualLayout>
                  <c:x val="-3.1999995257064227E-2"/>
                  <c:y val="7.339040962635613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A7-4840-9BA0-1363A320305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8EA7-4840-9BA0-1363A320305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8EA7-4840-9BA0-1363A320305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8EA7-4840-9BA0-1363A320305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8EA7-4840-9BA0-1363A320305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8EA7-4840-9BA0-1363A320305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8EA7-4840-9BA0-1363A320305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8EA7-4840-9BA0-1363A320305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8EA7-4840-9BA0-1363A320305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8EA7-4840-9BA0-1363A320305E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'Diagrammgestaltung 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'Diagrammgestaltung C'!$B$2:$B$19</c:f>
              <c:numCache>
                <c:formatCode>General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7AE-81C4-FECBE4BEB01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724759405074366"/>
          <c:y val="0.17634259259259263"/>
          <c:w val="0.85219685039370074"/>
          <c:h val="0.61035469524642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'Diagrammgestaltung D'!$A$2</c:f>
              <c:strCache>
                <c:ptCount val="1"/>
                <c:pt idx="0">
                  <c:v>Oberneukirchen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'Diagrammgestaltung D'!$E$1:$Q$1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'Diagrammgestaltung D'!$E$2:$Q$2</c:f>
              <c:numCache>
                <c:formatCode>General</c:formatCode>
                <c:ptCount val="13"/>
                <c:pt idx="0">
                  <c:v>2946</c:v>
                </c:pt>
                <c:pt idx="1">
                  <c:v>2819</c:v>
                </c:pt>
                <c:pt idx="2">
                  <c:v>2722</c:v>
                </c:pt>
                <c:pt idx="3">
                  <c:v>2670</c:v>
                </c:pt>
                <c:pt idx="4">
                  <c:v>2651</c:v>
                </c:pt>
                <c:pt idx="5">
                  <c:v>2615</c:v>
                </c:pt>
                <c:pt idx="6">
                  <c:v>2690</c:v>
                </c:pt>
                <c:pt idx="7">
                  <c:v>2633</c:v>
                </c:pt>
                <c:pt idx="8">
                  <c:v>2976</c:v>
                </c:pt>
                <c:pt idx="9">
                  <c:v>3040</c:v>
                </c:pt>
                <c:pt idx="10">
                  <c:v>3168</c:v>
                </c:pt>
                <c:pt idx="11">
                  <c:v>3303</c:v>
                </c:pt>
                <c:pt idx="12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E-41A6-BEDC-C3C466658D19}"/>
            </c:ext>
          </c:extLst>
        </c:ser>
        <c:ser>
          <c:idx val="1"/>
          <c:order val="1"/>
          <c:tx>
            <c:strRef>
              <c:f>'Diagrammgestaltung D'!$A$3</c:f>
              <c:strCache>
                <c:ptCount val="1"/>
                <c:pt idx="0">
                  <c:v>Zwettl an der Rodl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'Diagrammgestaltung D'!$E$1:$Q$1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'Diagrammgestaltung D'!$E$3:$Q$3</c:f>
              <c:numCache>
                <c:formatCode>General</c:formatCode>
                <c:ptCount val="13"/>
                <c:pt idx="0">
                  <c:v>1631</c:v>
                </c:pt>
                <c:pt idx="1">
                  <c:v>1418</c:v>
                </c:pt>
                <c:pt idx="2">
                  <c:v>1190</c:v>
                </c:pt>
                <c:pt idx="3">
                  <c:v>1037</c:v>
                </c:pt>
                <c:pt idx="4">
                  <c:v>963</c:v>
                </c:pt>
                <c:pt idx="5">
                  <c:v>898</c:v>
                </c:pt>
                <c:pt idx="6">
                  <c:v>931</c:v>
                </c:pt>
                <c:pt idx="7">
                  <c:v>932</c:v>
                </c:pt>
                <c:pt idx="8">
                  <c:v>1091</c:v>
                </c:pt>
                <c:pt idx="9">
                  <c:v>1056</c:v>
                </c:pt>
                <c:pt idx="10">
                  <c:v>1078</c:v>
                </c:pt>
                <c:pt idx="11">
                  <c:v>1155</c:v>
                </c:pt>
                <c:pt idx="12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E-41A6-BEDC-C3C466658D19}"/>
            </c:ext>
          </c:extLst>
        </c:ser>
        <c:ser>
          <c:idx val="2"/>
          <c:order val="2"/>
          <c:tx>
            <c:strRef>
              <c:f>'Diagrammgestaltung D'!$A$4</c:f>
              <c:strCache>
                <c:ptCount val="1"/>
                <c:pt idx="0">
                  <c:v>Linz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'Diagrammgestaltung D'!$E$1:$Q$1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'Diagrammgestaltung D'!$E$4:$Q$4</c:f>
              <c:numCache>
                <c:formatCode>General</c:formatCode>
                <c:ptCount val="13"/>
                <c:pt idx="0">
                  <c:v>203044</c:v>
                </c:pt>
                <c:pt idx="1">
                  <c:v>199910</c:v>
                </c:pt>
                <c:pt idx="2">
                  <c:v>204889</c:v>
                </c:pt>
                <c:pt idx="3">
                  <c:v>195978</c:v>
                </c:pt>
                <c:pt idx="4">
                  <c:v>184685</c:v>
                </c:pt>
                <c:pt idx="5">
                  <c:v>128177</c:v>
                </c:pt>
                <c:pt idx="6">
                  <c:v>115338</c:v>
                </c:pt>
                <c:pt idx="7">
                  <c:v>107463</c:v>
                </c:pt>
                <c:pt idx="8">
                  <c:v>97852</c:v>
                </c:pt>
                <c:pt idx="9">
                  <c:v>83356</c:v>
                </c:pt>
                <c:pt idx="10">
                  <c:v>65090</c:v>
                </c:pt>
                <c:pt idx="11">
                  <c:v>56569</c:v>
                </c:pt>
                <c:pt idx="12">
                  <c:v>49635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E-41A6-BEDC-C3C466658D19}"/>
            </c:ext>
          </c:extLst>
        </c:ser>
        <c:ser>
          <c:idx val="3"/>
          <c:order val="3"/>
          <c:tx>
            <c:strRef>
              <c:f>'Diagrammgestaltung D'!$A$5</c:f>
              <c:strCache>
                <c:ptCount val="1"/>
                <c:pt idx="0">
                  <c:v>Urfahr Umgebung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cat>
            <c:strRef>
              <c:f>'Diagrammgestaltung D'!$E$1:$Q$1</c:f>
              <c:strCache>
                <c:ptCount val="13"/>
                <c:pt idx="0">
                  <c:v>1991</c:v>
                </c:pt>
                <c:pt idx="1">
                  <c:v>1981</c:v>
                </c:pt>
                <c:pt idx="2">
                  <c:v>1971</c:v>
                </c:pt>
                <c:pt idx="3">
                  <c:v>1961</c:v>
                </c:pt>
                <c:pt idx="4">
                  <c:v>1951</c:v>
                </c:pt>
                <c:pt idx="5">
                  <c:v>1939</c:v>
                </c:pt>
                <c:pt idx="6">
                  <c:v>1934</c:v>
                </c:pt>
                <c:pt idx="7">
                  <c:v>1923</c:v>
                </c:pt>
                <c:pt idx="8">
                  <c:v>1910</c:v>
                </c:pt>
                <c:pt idx="9">
                  <c:v>1900</c:v>
                </c:pt>
                <c:pt idx="10">
                  <c:v>1890</c:v>
                </c:pt>
                <c:pt idx="11">
                  <c:v>1880</c:v>
                </c:pt>
                <c:pt idx="12">
                  <c:v>1869</c:v>
                </c:pt>
              </c:strCache>
            </c:strRef>
          </c:cat>
          <c:val>
            <c:numRef>
              <c:f>'Diagrammgestaltung D'!$E$5:$Q$5</c:f>
              <c:numCache>
                <c:formatCode>General</c:formatCode>
                <c:ptCount val="13"/>
                <c:pt idx="0">
                  <c:v>69717</c:v>
                </c:pt>
                <c:pt idx="1">
                  <c:v>60909</c:v>
                </c:pt>
                <c:pt idx="2">
                  <c:v>52369</c:v>
                </c:pt>
                <c:pt idx="3">
                  <c:v>44192</c:v>
                </c:pt>
                <c:pt idx="4">
                  <c:v>41130</c:v>
                </c:pt>
                <c:pt idx="5">
                  <c:v>39522</c:v>
                </c:pt>
                <c:pt idx="6">
                  <c:v>39568</c:v>
                </c:pt>
                <c:pt idx="7">
                  <c:v>38767</c:v>
                </c:pt>
                <c:pt idx="8">
                  <c:v>40433</c:v>
                </c:pt>
                <c:pt idx="9">
                  <c:v>40138</c:v>
                </c:pt>
                <c:pt idx="10">
                  <c:v>40097</c:v>
                </c:pt>
                <c:pt idx="11">
                  <c:v>40185</c:v>
                </c:pt>
                <c:pt idx="12">
                  <c:v>39771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E-41A6-BEDC-C3C466658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544285279"/>
        <c:axId val="1627092111"/>
      </c:barChart>
      <c:catAx>
        <c:axId val="154428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7092111"/>
        <c:crosses val="autoZero"/>
        <c:auto val="1"/>
        <c:lblAlgn val="ctr"/>
        <c:lblOffset val="100"/>
        <c:noMultiLvlLbl val="0"/>
      </c:catAx>
      <c:valAx>
        <c:axId val="1627092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428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'Diagrammgestaltung E'!$A$9</c:f>
              <c:strCache>
                <c:ptCount val="1"/>
                <c:pt idx="0">
                  <c:v>Linz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'Diagrammgestaltung E'!$B$6:$AH$6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'Diagrammgestaltung E'!$B$9:$AH$9</c:f>
              <c:numCache>
                <c:formatCode>0%</c:formatCode>
                <c:ptCount val="33"/>
                <c:pt idx="0">
                  <c:v>1.1258337692911327</c:v>
                </c:pt>
                <c:pt idx="1">
                  <c:v>1.1210981776963991</c:v>
                </c:pt>
                <c:pt idx="2">
                  <c:v>1.1163026419042636</c:v>
                </c:pt>
                <c:pt idx="3">
                  <c:v>1.1063083093556543</c:v>
                </c:pt>
                <c:pt idx="4">
                  <c:v>1.0944666056325747</c:v>
                </c:pt>
                <c:pt idx="5">
                  <c:v>1.0758730054930683</c:v>
                </c:pt>
                <c:pt idx="6">
                  <c:v>1.0561840613828581</c:v>
                </c:pt>
                <c:pt idx="7">
                  <c:v>1.0435794315110298</c:v>
                </c:pt>
                <c:pt idx="8">
                  <c:v>1.0356885953439707</c:v>
                </c:pt>
                <c:pt idx="9">
                  <c:v>1.0268495509634668</c:v>
                </c:pt>
                <c:pt idx="10">
                  <c:v>1.0274925887174122</c:v>
                </c:pt>
                <c:pt idx="11">
                  <c:v>1.0273345540151713</c:v>
                </c:pt>
                <c:pt idx="12">
                  <c:v>1.0260103321998431</c:v>
                </c:pt>
                <c:pt idx="13">
                  <c:v>1.0266424710088065</c:v>
                </c:pt>
                <c:pt idx="14">
                  <c:v>1.0241520620803906</c:v>
                </c:pt>
                <c:pt idx="15">
                  <c:v>1.0178579213532131</c:v>
                </c:pt>
                <c:pt idx="16">
                  <c:v>1.0090897201150928</c:v>
                </c:pt>
                <c:pt idx="17">
                  <c:v>1.0017601796146134</c:v>
                </c:pt>
                <c:pt idx="18">
                  <c:v>0.99346063301072451</c:v>
                </c:pt>
                <c:pt idx="19">
                  <c:v>1</c:v>
                </c:pt>
                <c:pt idx="20">
                  <c:v>1.1064826924753683</c:v>
                </c:pt>
                <c:pt idx="21">
                  <c:v>1.0894040456883773</c:v>
                </c:pt>
                <c:pt idx="22">
                  <c:v>1.1165369692213793</c:v>
                </c:pt>
                <c:pt idx="23">
                  <c:v>1.0679767198535182</c:v>
                </c:pt>
                <c:pt idx="24">
                  <c:v>1.0064358270119453</c:v>
                </c:pt>
                <c:pt idx="25">
                  <c:v>0.69849703548696485</c:v>
                </c:pt>
                <c:pt idx="26">
                  <c:v>0.62853125817420874</c:v>
                </c:pt>
                <c:pt idx="27">
                  <c:v>0.58561666230708864</c:v>
                </c:pt>
                <c:pt idx="28">
                  <c:v>0.53324178219548346</c:v>
                </c:pt>
                <c:pt idx="29">
                  <c:v>0.45424622896503619</c:v>
                </c:pt>
                <c:pt idx="30">
                  <c:v>0.3547061644432819</c:v>
                </c:pt>
                <c:pt idx="31">
                  <c:v>0.30827120934693519</c:v>
                </c:pt>
                <c:pt idx="32">
                  <c:v>0.27048456709390534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D3-4972-9347-469F4F5C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030800"/>
        <c:axId val="1914031216"/>
      </c:scatterChart>
      <c:scatterChart>
        <c:scatterStyle val="lineMarker"/>
        <c:varyColors val="0"/>
        <c:ser>
          <c:idx val="0"/>
          <c:order val="0"/>
          <c:tx>
            <c:strRef>
              <c:f>'Diagrammgestaltung E'!$A$7</c:f>
              <c:strCache>
                <c:ptCount val="1"/>
                <c:pt idx="0">
                  <c:v>Oberneukirchen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'Diagrammgestaltung E'!$B$6:$AH$6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'Diagrammgestaltung E'!$B$7:$AH$7</c:f>
              <c:numCache>
                <c:formatCode>0%</c:formatCode>
                <c:ptCount val="33"/>
                <c:pt idx="0">
                  <c:v>1.061441381600797</c:v>
                </c:pt>
                <c:pt idx="1">
                  <c:v>1.0597808037196945</c:v>
                </c:pt>
                <c:pt idx="2">
                  <c:v>1.0634340750581202</c:v>
                </c:pt>
                <c:pt idx="3">
                  <c:v>1.058784456991033</c:v>
                </c:pt>
                <c:pt idx="4">
                  <c:v>1.0484888741281966</c:v>
                </c:pt>
                <c:pt idx="5">
                  <c:v>1.0415144470275657</c:v>
                </c:pt>
                <c:pt idx="6">
                  <c:v>1.0445034872135504</c:v>
                </c:pt>
                <c:pt idx="7">
                  <c:v>1.0501494520092993</c:v>
                </c:pt>
                <c:pt idx="8">
                  <c:v>1.0518100298904018</c:v>
                </c:pt>
                <c:pt idx="9">
                  <c:v>1.0451677183659913</c:v>
                </c:pt>
                <c:pt idx="10">
                  <c:v>1.033543673198273</c:v>
                </c:pt>
                <c:pt idx="11">
                  <c:v>1.0368648289604783</c:v>
                </c:pt>
                <c:pt idx="12">
                  <c:v>1.033543673198273</c:v>
                </c:pt>
                <c:pt idx="13">
                  <c:v>1.0295582862836268</c:v>
                </c:pt>
                <c:pt idx="14">
                  <c:v>1.0308867485885087</c:v>
                </c:pt>
                <c:pt idx="15">
                  <c:v>1.020259050149452</c:v>
                </c:pt>
                <c:pt idx="16">
                  <c:v>1.0209232813018931</c:v>
                </c:pt>
                <c:pt idx="17">
                  <c:v>1.0162736632348057</c:v>
                </c:pt>
                <c:pt idx="18">
                  <c:v>1.0026569246097643</c:v>
                </c:pt>
                <c:pt idx="19">
                  <c:v>1</c:v>
                </c:pt>
                <c:pt idx="20">
                  <c:v>0.9784124875456659</c:v>
                </c:pt>
                <c:pt idx="21">
                  <c:v>0.93623380936565925</c:v>
                </c:pt>
                <c:pt idx="22">
                  <c:v>0.9040185984722684</c:v>
                </c:pt>
                <c:pt idx="23">
                  <c:v>0.88674858850880112</c:v>
                </c:pt>
                <c:pt idx="24">
                  <c:v>0.88043839256061107</c:v>
                </c:pt>
                <c:pt idx="25">
                  <c:v>0.86848223181667217</c:v>
                </c:pt>
                <c:pt idx="26">
                  <c:v>0.89339090003321153</c:v>
                </c:pt>
                <c:pt idx="27">
                  <c:v>0.87446031218864162</c:v>
                </c:pt>
                <c:pt idx="28">
                  <c:v>0.98837595483228169</c:v>
                </c:pt>
                <c:pt idx="29">
                  <c:v>1.0096313517103952</c:v>
                </c:pt>
                <c:pt idx="30">
                  <c:v>1.0521421454666224</c:v>
                </c:pt>
                <c:pt idx="31">
                  <c:v>1.0969777482563932</c:v>
                </c:pt>
                <c:pt idx="32">
                  <c:v>1.0604450348721355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3-4972-9347-469F4F5C10E6}"/>
            </c:ext>
          </c:extLst>
        </c:ser>
        <c:ser>
          <c:idx val="1"/>
          <c:order val="1"/>
          <c:tx>
            <c:strRef>
              <c:f>'Diagrammgestaltung E'!$A$8</c:f>
              <c:strCache>
                <c:ptCount val="1"/>
                <c:pt idx="0">
                  <c:v>Zwettl an der Rodl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'Diagrammgestaltung E'!$B$6:$AH$6</c:f>
              <c:numCache>
                <c:formatCode>General</c:formatCode>
                <c:ptCount val="33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  <c:pt idx="12">
                  <c:v>2008</c:v>
                </c:pt>
                <c:pt idx="13">
                  <c:v>2007</c:v>
                </c:pt>
                <c:pt idx="14">
                  <c:v>2006</c:v>
                </c:pt>
                <c:pt idx="15">
                  <c:v>2005</c:v>
                </c:pt>
                <c:pt idx="16">
                  <c:v>2004</c:v>
                </c:pt>
                <c:pt idx="17">
                  <c:v>2003</c:v>
                </c:pt>
                <c:pt idx="18">
                  <c:v>2002</c:v>
                </c:pt>
                <c:pt idx="19">
                  <c:v>2001</c:v>
                </c:pt>
                <c:pt idx="20">
                  <c:v>1991</c:v>
                </c:pt>
                <c:pt idx="21">
                  <c:v>1981</c:v>
                </c:pt>
                <c:pt idx="22">
                  <c:v>1971</c:v>
                </c:pt>
                <c:pt idx="23">
                  <c:v>1961</c:v>
                </c:pt>
                <c:pt idx="24">
                  <c:v>1951</c:v>
                </c:pt>
                <c:pt idx="25">
                  <c:v>1939</c:v>
                </c:pt>
                <c:pt idx="26">
                  <c:v>1934</c:v>
                </c:pt>
                <c:pt idx="27">
                  <c:v>1923</c:v>
                </c:pt>
                <c:pt idx="28">
                  <c:v>1910</c:v>
                </c:pt>
                <c:pt idx="29">
                  <c:v>1900</c:v>
                </c:pt>
                <c:pt idx="30">
                  <c:v>1890</c:v>
                </c:pt>
                <c:pt idx="31">
                  <c:v>1880</c:v>
                </c:pt>
                <c:pt idx="32">
                  <c:v>1869</c:v>
                </c:pt>
              </c:numCache>
            </c:numRef>
          </c:xVal>
          <c:yVal>
            <c:numRef>
              <c:f>'Diagrammgestaltung E'!$B$8:$AH$8</c:f>
              <c:numCache>
                <c:formatCode>0%</c:formatCode>
                <c:ptCount val="33"/>
                <c:pt idx="0">
                  <c:v>0.98705683736634775</c:v>
                </c:pt>
                <c:pt idx="1">
                  <c:v>0.98649409116488462</c:v>
                </c:pt>
                <c:pt idx="2">
                  <c:v>0.9859313449634215</c:v>
                </c:pt>
                <c:pt idx="3">
                  <c:v>0.99718626899268425</c:v>
                </c:pt>
                <c:pt idx="4">
                  <c:v>1.0106921778277997</c:v>
                </c:pt>
                <c:pt idx="5">
                  <c:v>1.0191333708497468</c:v>
                </c:pt>
                <c:pt idx="6">
                  <c:v>0.97917839054586386</c:v>
                </c:pt>
                <c:pt idx="7">
                  <c:v>0.96117051209904336</c:v>
                </c:pt>
                <c:pt idx="8">
                  <c:v>0.97017445132245361</c:v>
                </c:pt>
                <c:pt idx="9">
                  <c:v>0.98030388294879012</c:v>
                </c:pt>
                <c:pt idx="10">
                  <c:v>0.99324704558244237</c:v>
                </c:pt>
                <c:pt idx="11">
                  <c:v>0.98705683736634775</c:v>
                </c:pt>
                <c:pt idx="12">
                  <c:v>0.99324704558244237</c:v>
                </c:pt>
                <c:pt idx="13">
                  <c:v>0.98480585256049524</c:v>
                </c:pt>
                <c:pt idx="14">
                  <c:v>0.98086662915025324</c:v>
                </c:pt>
                <c:pt idx="15">
                  <c:v>0.99493528418683175</c:v>
                </c:pt>
                <c:pt idx="16">
                  <c:v>0.99099606077658975</c:v>
                </c:pt>
                <c:pt idx="17">
                  <c:v>0.99099606077658975</c:v>
                </c:pt>
                <c:pt idx="18">
                  <c:v>1.0005627462014632</c:v>
                </c:pt>
                <c:pt idx="19">
                  <c:v>1</c:v>
                </c:pt>
                <c:pt idx="20">
                  <c:v>0.91783905458638149</c:v>
                </c:pt>
                <c:pt idx="21">
                  <c:v>0.7979741136747327</c:v>
                </c:pt>
                <c:pt idx="22">
                  <c:v>0.66966797974113679</c:v>
                </c:pt>
                <c:pt idx="23">
                  <c:v>0.58356781091727628</c:v>
                </c:pt>
                <c:pt idx="24">
                  <c:v>0.54192459200900389</c:v>
                </c:pt>
                <c:pt idx="25">
                  <c:v>0.50534608891389987</c:v>
                </c:pt>
                <c:pt idx="26">
                  <c:v>0.5239167135621835</c:v>
                </c:pt>
                <c:pt idx="27">
                  <c:v>0.52447945976364663</c:v>
                </c:pt>
                <c:pt idx="28">
                  <c:v>0.6139561057962859</c:v>
                </c:pt>
                <c:pt idx="29">
                  <c:v>0.59425998874507602</c:v>
                </c:pt>
                <c:pt idx="30">
                  <c:v>0.60664040517726503</c:v>
                </c:pt>
                <c:pt idx="31">
                  <c:v>0.64997186268992679</c:v>
                </c:pt>
                <c:pt idx="32">
                  <c:v>0.66178953292065279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D3-4972-9347-469F4F5C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072400"/>
        <c:axId val="1914060336"/>
      </c:scatterChart>
      <c:valAx>
        <c:axId val="1914030800"/>
        <c:scaling>
          <c:orientation val="minMax"/>
          <c:max val="20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31216"/>
        <c:crosses val="autoZero"/>
        <c:crossBetween val="midCat"/>
        <c:majorUnit val="10"/>
      </c:valAx>
      <c:valAx>
        <c:axId val="19140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30800"/>
        <c:crosses val="autoZero"/>
        <c:crossBetween val="midCat"/>
      </c:valAx>
      <c:valAx>
        <c:axId val="1914060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72400"/>
        <c:crosses val="max"/>
        <c:crossBetween val="midCat"/>
      </c:valAx>
      <c:valAx>
        <c:axId val="1914072400"/>
        <c:scaling>
          <c:orientation val="minMax"/>
          <c:max val="203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60336"/>
        <c:crosses val="max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'Diagrammgestaltung F'!$A$3:$A$20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'Diagrammgestaltung F'!$C$3:$C$20</c:f>
              <c:numCache>
                <c:formatCode>General</c:formatCode>
                <c:ptCount val="18"/>
                <c:pt idx="0">
                  <c:v>1911.8983121483641</c:v>
                </c:pt>
                <c:pt idx="1">
                  <c:v>1481.1746987951808</c:v>
                </c:pt>
                <c:pt idx="2">
                  <c:v>1229.9216027874563</c:v>
                </c:pt>
                <c:pt idx="3">
                  <c:v>91.49445394951843</c:v>
                </c:pt>
                <c:pt idx="4">
                  <c:v>118.39204501657289</c:v>
                </c:pt>
                <c:pt idx="5">
                  <c:v>64.403437103817438</c:v>
                </c:pt>
                <c:pt idx="6">
                  <c:v>69.351956555122783</c:v>
                </c:pt>
                <c:pt idx="7">
                  <c:v>107.0139380645607</c:v>
                </c:pt>
                <c:pt idx="8">
                  <c:v>44.497051920083244</c:v>
                </c:pt>
                <c:pt idx="9">
                  <c:v>280.41064638783268</c:v>
                </c:pt>
                <c:pt idx="10">
                  <c:v>104.24273047333421</c:v>
                </c:pt>
                <c:pt idx="11">
                  <c:v>99.490606998170975</c:v>
                </c:pt>
                <c:pt idx="12">
                  <c:v>69.942629385832475</c:v>
                </c:pt>
                <c:pt idx="13">
                  <c:v>92.153470549240893</c:v>
                </c:pt>
                <c:pt idx="14">
                  <c:v>59.288875167232682</c:v>
                </c:pt>
                <c:pt idx="15">
                  <c:v>119.72648730229621</c:v>
                </c:pt>
                <c:pt idx="16">
                  <c:v>116.76074004390091</c:v>
                </c:pt>
                <c:pt idx="17">
                  <c:v>137.66551588515492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E-4C4B-A86A-14F20E619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130287"/>
        <c:axId val="985703519"/>
      </c:barChart>
      <c:valAx>
        <c:axId val="98570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>
              <a:outerShdw dist="50800" sx="1000" sy="1000" algn="ctr" rotWithShape="0">
                <a:srgbClr val="000000"/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3130287"/>
        <c:crosses val="autoZero"/>
        <c:crossBetween val="between"/>
        <c:majorUnit val="250"/>
      </c:valAx>
      <c:catAx>
        <c:axId val="983130287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57035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Spannweite</a:t>
            </a:r>
            <a:r>
              <a:rPr lang="de-AT" baseline="0"/>
              <a:t> der Monate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G'!$B$1:$M$1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G'!$B$4:$M$4</c:f>
              <c:numCache>
                <c:formatCode>General</c:formatCode>
                <c:ptCount val="12"/>
                <c:pt idx="0">
                  <c:v>2.0999999999999996</c:v>
                </c:pt>
                <c:pt idx="1">
                  <c:v>4.1000000000000005</c:v>
                </c:pt>
                <c:pt idx="2">
                  <c:v>6.3</c:v>
                </c:pt>
                <c:pt idx="3">
                  <c:v>3.1999999999999993</c:v>
                </c:pt>
                <c:pt idx="4">
                  <c:v>3.7000000000000011</c:v>
                </c:pt>
                <c:pt idx="5">
                  <c:v>2.8999999999999986</c:v>
                </c:pt>
                <c:pt idx="6">
                  <c:v>1.8000000000000007</c:v>
                </c:pt>
                <c:pt idx="7">
                  <c:v>3.3000000000000007</c:v>
                </c:pt>
                <c:pt idx="8">
                  <c:v>4.0999999999999996</c:v>
                </c:pt>
                <c:pt idx="9">
                  <c:v>6.2</c:v>
                </c:pt>
                <c:pt idx="10">
                  <c:v>5.3</c:v>
                </c:pt>
                <c:pt idx="11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2-4F96-B763-9DE4BABC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129887"/>
        <c:axId val="896194127"/>
      </c:lineChart>
      <c:catAx>
        <c:axId val="98312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6194127"/>
        <c:crosses val="autoZero"/>
        <c:auto val="1"/>
        <c:lblAlgn val="ctr"/>
        <c:lblOffset val="100"/>
        <c:noMultiLvlLbl val="0"/>
      </c:catAx>
      <c:valAx>
        <c:axId val="89619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3129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Lufttemperatur Salzburg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Max.</c:v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'Diagrammgestaltung G'!$B$1:$M$1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G'!$B$2:$M$2</c:f>
              <c:numCache>
                <c:formatCode>General</c:formatCode>
                <c:ptCount val="12"/>
                <c:pt idx="0">
                  <c:v>-0.2</c:v>
                </c:pt>
                <c:pt idx="1">
                  <c:v>3.2</c:v>
                </c:pt>
                <c:pt idx="2">
                  <c:v>8</c:v>
                </c:pt>
                <c:pt idx="3">
                  <c:v>10.7</c:v>
                </c:pt>
                <c:pt idx="4">
                  <c:v>14.9</c:v>
                </c:pt>
                <c:pt idx="5">
                  <c:v>17.7</c:v>
                </c:pt>
                <c:pt idx="6">
                  <c:v>19.5</c:v>
                </c:pt>
                <c:pt idx="7">
                  <c:v>19.5</c:v>
                </c:pt>
                <c:pt idx="8">
                  <c:v>16.7</c:v>
                </c:pt>
                <c:pt idx="9">
                  <c:v>12.5</c:v>
                </c:pt>
                <c:pt idx="10">
                  <c:v>6.5</c:v>
                </c:pt>
                <c:pt idx="1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B-44E3-A3AF-2A1DF0B58737}"/>
            </c:ext>
          </c:extLst>
        </c:ser>
        <c:ser>
          <c:idx val="1"/>
          <c:order val="1"/>
          <c:tx>
            <c:v>Min.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'Diagrammgestaltung G'!$B$1:$M$1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'Diagrammgestaltung G'!$B$3:$M$3</c:f>
              <c:numCache>
                <c:formatCode>General</c:formatCode>
                <c:ptCount val="12"/>
                <c:pt idx="0">
                  <c:v>-2.2999999999999998</c:v>
                </c:pt>
                <c:pt idx="1">
                  <c:v>-0.9</c:v>
                </c:pt>
                <c:pt idx="2">
                  <c:v>1.7</c:v>
                </c:pt>
                <c:pt idx="3">
                  <c:v>7.5</c:v>
                </c:pt>
                <c:pt idx="4">
                  <c:v>11.2</c:v>
                </c:pt>
                <c:pt idx="5">
                  <c:v>14.8</c:v>
                </c:pt>
                <c:pt idx="6">
                  <c:v>17.7</c:v>
                </c:pt>
                <c:pt idx="7">
                  <c:v>16.2</c:v>
                </c:pt>
                <c:pt idx="8">
                  <c:v>12.6</c:v>
                </c:pt>
                <c:pt idx="9">
                  <c:v>6.3</c:v>
                </c:pt>
                <c:pt idx="10">
                  <c:v>1.2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B-44E3-A3AF-2A1DF0B5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533600"/>
        <c:axId val="538216448"/>
        <c:axId val="0"/>
      </c:bar3DChart>
      <c:catAx>
        <c:axId val="2495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8216448"/>
        <c:crosses val="autoZero"/>
        <c:auto val="1"/>
        <c:lblAlgn val="ctr"/>
        <c:lblOffset val="100"/>
        <c:noMultiLvlLbl val="0"/>
      </c:catAx>
      <c:valAx>
        <c:axId val="53821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9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Lufttemperatur und Niederschlag in Bernstein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Monatssumme Niederschlag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'Diagrammgestaltung H'!$A$6:$A$17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H'!$E$6:$E$17</c:f>
              <c:numCache>
                <c:formatCode>0</c:formatCode>
                <c:ptCount val="12"/>
                <c:pt idx="0">
                  <c:v>30</c:v>
                </c:pt>
                <c:pt idx="1">
                  <c:v>33</c:v>
                </c:pt>
                <c:pt idx="2">
                  <c:v>41</c:v>
                </c:pt>
                <c:pt idx="3">
                  <c:v>53</c:v>
                </c:pt>
                <c:pt idx="4">
                  <c:v>89</c:v>
                </c:pt>
                <c:pt idx="5">
                  <c:v>107</c:v>
                </c:pt>
                <c:pt idx="6">
                  <c:v>103</c:v>
                </c:pt>
                <c:pt idx="7">
                  <c:v>96</c:v>
                </c:pt>
                <c:pt idx="8">
                  <c:v>60</c:v>
                </c:pt>
                <c:pt idx="9">
                  <c:v>49</c:v>
                </c:pt>
                <c:pt idx="10">
                  <c:v>56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E-4BBB-A8DB-58FA7035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278079"/>
        <c:axId val="893115071"/>
      </c:barChart>
      <c:lineChart>
        <c:grouping val="standard"/>
        <c:varyColors val="0"/>
        <c:ser>
          <c:idx val="1"/>
          <c:order val="1"/>
          <c:tx>
            <c:v>Monatsmittel Lufttemperatur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'Diagrammgestaltung H'!$A$6:$A$17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H'!$B$6:$B$17</c:f>
              <c:numCache>
                <c:formatCode>General</c:formatCode>
                <c:ptCount val="12"/>
                <c:pt idx="0">
                  <c:v>-2.2999999999999998</c:v>
                </c:pt>
                <c:pt idx="1">
                  <c:v>-0.3</c:v>
                </c:pt>
                <c:pt idx="2">
                  <c:v>3.5</c:v>
                </c:pt>
                <c:pt idx="3">
                  <c:v>8.3000000000000007</c:v>
                </c:pt>
                <c:pt idx="4">
                  <c:v>12.9</c:v>
                </c:pt>
                <c:pt idx="5">
                  <c:v>16</c:v>
                </c:pt>
                <c:pt idx="6">
                  <c:v>18</c:v>
                </c:pt>
                <c:pt idx="7">
                  <c:v>17.600000000000001</c:v>
                </c:pt>
                <c:pt idx="8">
                  <c:v>14.5</c:v>
                </c:pt>
                <c:pt idx="9">
                  <c:v>9.3000000000000007</c:v>
                </c:pt>
                <c:pt idx="10">
                  <c:v>3.4</c:v>
                </c:pt>
                <c:pt idx="11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9E-4BBB-A8DB-58FA7035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78079"/>
        <c:axId val="893115071"/>
      </c:lineChart>
      <c:catAx>
        <c:axId val="71127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3115071"/>
        <c:crosses val="autoZero"/>
        <c:auto val="1"/>
        <c:lblAlgn val="ctr"/>
        <c:lblOffset val="100"/>
        <c:noMultiLvlLbl val="0"/>
      </c:catAx>
      <c:valAx>
        <c:axId val="89311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127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174624</xdr:rowOff>
    </xdr:from>
    <xdr:to>
      <xdr:col>8</xdr:col>
      <xdr:colOff>307975</xdr:colOff>
      <xdr:row>21</xdr:row>
      <xdr:rowOff>133350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268A54E-10CC-4BD3-BFF9-493C4C6322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5</xdr:row>
      <xdr:rowOff>73025</xdr:rowOff>
    </xdr:from>
    <xdr:to>
      <xdr:col>6</xdr:col>
      <xdr:colOff>136525</xdr:colOff>
      <xdr:row>20</xdr:row>
      <xdr:rowOff>53975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3A5C47-42FD-45AA-A224-A53D271DC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669925</xdr:colOff>
      <xdr:row>5</xdr:row>
      <xdr:rowOff>104775</xdr:rowOff>
    </xdr:from>
    <xdr:to>
      <xdr:col>12</xdr:col>
      <xdr:colOff>669925</xdr:colOff>
      <xdr:row>20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2F99BBF-BB3E-458F-BEF7-B4C2D487E0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0.60095</cdr:x>
      <cdr:y>0.82201</cdr:y>
    </cdr:from>
    <cdr:to>
      <cdr:x>0.99741</cdr:x>
      <cdr:y>1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F2CB23CB-82FB-4974-8B67-5632EBD179A5}"/>
            </a:ext>
          </a:extLst>
        </cdr:cNvPr>
        <cdr:cNvSpPr txBox="1"/>
      </cdr:nvSpPr>
      <cdr:spPr>
        <a:xfrm xmlns:a="http://schemas.openxmlformats.org/drawingml/2006/main">
          <a:off x="2747530" y="2262043"/>
          <a:ext cx="1812636" cy="4898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700"/>
            <a:t>Quelle: Zentralanstalt</a:t>
          </a:r>
          <a:r>
            <a:rPr lang="de-AT" sz="700" baseline="0"/>
            <a:t> für Meteorologie und Geodynamik, 2001</a:t>
          </a:r>
          <a:endParaRPr lang="de-AT" sz="700"/>
        </a:p>
        <a:p xmlns:a="http://schemas.openxmlformats.org/drawingml/2006/main">
          <a:r>
            <a:rPr lang="de-AT" sz="700"/>
            <a:t>Entwurf und Zeichnung: Maximilian Mayrhofer, 2021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53974</xdr:colOff>
      <xdr:row>0</xdr:row>
      <xdr:rowOff>123824</xdr:rowOff>
    </xdr:from>
    <xdr:to>
      <xdr:col>12</xdr:col>
      <xdr:colOff>673099</xdr:colOff>
      <xdr:row>20</xdr:row>
      <xdr:rowOff>139699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BB3B3B1-334D-407E-BB02-2E82C1178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384174</xdr:colOff>
      <xdr:row>1</xdr:row>
      <xdr:rowOff>15874</xdr:rowOff>
    </xdr:from>
    <xdr:to>
      <xdr:col>10</xdr:col>
      <xdr:colOff>641349</xdr:colOff>
      <xdr:row>18</xdr:row>
      <xdr:rowOff>152399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CF77E5-B23C-41A8-B060-F5B899A96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568325</xdr:colOff>
      <xdr:row>1</xdr:row>
      <xdr:rowOff>123825</xdr:rowOff>
    </xdr:from>
    <xdr:to>
      <xdr:col>9</xdr:col>
      <xdr:colOff>568325</xdr:colOff>
      <xdr:row>16</xdr:row>
      <xdr:rowOff>104775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D2CEFC2-C1B9-4D25-A7F8-3F38D5608A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1</xdr:row>
      <xdr:rowOff>79374</xdr:rowOff>
    </xdr:from>
    <xdr:to>
      <xdr:col>14</xdr:col>
      <xdr:colOff>80817</xdr:colOff>
      <xdr:row>19</xdr:row>
      <xdr:rowOff>57726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88B31B8-EABA-4364-80A5-0342269ED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163511</xdr:colOff>
      <xdr:row>0</xdr:row>
      <xdr:rowOff>28575</xdr:rowOff>
    </xdr:from>
    <xdr:to>
      <xdr:col>11</xdr:col>
      <xdr:colOff>52387</xdr:colOff>
      <xdr:row>28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D5E6700-3FBC-4AE5-9CA7-77EBEEC66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0.81427</cdr:x>
      <cdr:y>0.78622</cdr:y>
    </cdr:from>
    <cdr:to>
      <cdr:x>1</cdr:x>
      <cdr:y>1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F2CB23CB-82FB-4974-8B67-5632EBD179A5}"/>
            </a:ext>
          </a:extLst>
        </cdr:cNvPr>
        <cdr:cNvSpPr txBox="1"/>
      </cdr:nvSpPr>
      <cdr:spPr>
        <a:xfrm xmlns:a="http://schemas.openxmlformats.org/drawingml/2006/main">
          <a:off x="5493762" y="4081607"/>
          <a:ext cx="1253113" cy="11098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000"/>
            <a:t>Quelle: Statisitik Austria, 2021</a:t>
          </a:r>
        </a:p>
        <a:p xmlns:a="http://schemas.openxmlformats.org/drawingml/2006/main">
          <a:r>
            <a:rPr lang="de-AT" sz="1000"/>
            <a:t>Entwurf und Zeichnung: Maximilian Mayrhofer, 2021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5</xdr:row>
      <xdr:rowOff>73025</xdr:rowOff>
    </xdr:from>
    <xdr:to>
      <xdr:col>7</xdr:col>
      <xdr:colOff>272143</xdr:colOff>
      <xdr:row>25</xdr:row>
      <xdr:rowOff>9072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A349AC-E6BA-4747-B843-9E2191292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0.34915</cdr:x>
      <cdr:y>0.89057</cdr:y>
    </cdr:from>
    <cdr:to>
      <cdr:x>1</cdr:x>
      <cdr:y>1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F2CB23CB-82FB-4974-8B67-5632EBD179A5}"/>
            </a:ext>
          </a:extLst>
        </cdr:cNvPr>
        <cdr:cNvSpPr txBox="1"/>
      </cdr:nvSpPr>
      <cdr:spPr>
        <a:xfrm xmlns:a="http://schemas.openxmlformats.org/drawingml/2006/main">
          <a:off x="2009775" y="3174546"/>
          <a:ext cx="3746500" cy="39007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000"/>
            <a:t>Quelle: Statisitik Austria, 2021</a:t>
          </a:r>
        </a:p>
        <a:p xmlns:a="http://schemas.openxmlformats.org/drawingml/2006/main">
          <a:r>
            <a:rPr lang="de-AT" sz="1000"/>
            <a:t>Entwurf und Zeichnung: Maximilian Mayrhofer,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34635</xdr:colOff>
      <xdr:row>10</xdr:row>
      <xdr:rowOff>83128</xdr:rowOff>
    </xdr:from>
    <xdr:to>
      <xdr:col>14</xdr:col>
      <xdr:colOff>311726</xdr:colOff>
      <xdr:row>32</xdr:row>
      <xdr:rowOff>173182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E036B1-4298-4703-B661-C37086407B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281214</xdr:colOff>
      <xdr:row>30</xdr:row>
      <xdr:rowOff>127000</xdr:rowOff>
    </xdr:from>
    <xdr:to>
      <xdr:col>14</xdr:col>
      <xdr:colOff>308429</xdr:colOff>
      <xdr:row>32</xdr:row>
      <xdr:rowOff>181428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2CB23CB-82FB-4974-8B67-5632EBD179A5}"/>
            </a:ext>
          </a:extLst>
        </xdr:cNvPr>
        <xdr:cNvSpPr txBox="1"/>
      </xdr:nvSpPr>
      <xdr:spPr>
        <a:xfrm>
          <a:off x="8391071" y="5569857"/>
          <a:ext cx="3075215" cy="417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000"/>
            <a:t>Quelle: Statisitik Austria, 2021</a:t>
          </a:r>
        </a:p>
        <a:p>
          <a:r>
            <a:rPr lang="de-AT" sz="1000"/>
            <a:t>Entwurf und Zeichnung: Maximilian Mayrhofer, 2021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0</xdr:row>
      <xdr:rowOff>111124</xdr:rowOff>
    </xdr:from>
    <xdr:to>
      <xdr:col>12</xdr:col>
      <xdr:colOff>69849</xdr:colOff>
      <xdr:row>20</xdr:row>
      <xdr:rowOff>25399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D6C7F3-CDAB-4D93-B4DE-8732AF57D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0.84423</cdr:x>
      <cdr:y>0.60018</cdr:y>
    </cdr:from>
    <cdr:to>
      <cdr:x>1</cdr:x>
      <cdr:y>1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F2CB23CB-82FB-4974-8B67-5632EBD179A5}"/>
            </a:ext>
          </a:extLst>
        </cdr:cNvPr>
        <cdr:cNvSpPr txBox="1"/>
      </cdr:nvSpPr>
      <cdr:spPr>
        <a:xfrm xmlns:a="http://schemas.openxmlformats.org/drawingml/2006/main">
          <a:off x="5454649" y="2165926"/>
          <a:ext cx="1006476" cy="144289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000"/>
            <a:t>Quelle: Statisitik Austria, 2021</a:t>
          </a:r>
        </a:p>
        <a:p xmlns:a="http://schemas.openxmlformats.org/drawingml/2006/main">
          <a:r>
            <a:rPr lang="de-AT" sz="1000"/>
            <a:t>Entwurf und Zeichnung: Maximilian Mayrhofer,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zoomScale="55" zoomScaleNormal="55" workbookViewId="0">
      <selection activeCell="P26" sqref="P26"/>
    </sheetView>
  </sheetViews>
  <sheetFormatPr baseColWidth="10" defaultColWidth="8.7265625" defaultRowHeight="14.5" x14ac:dyDescent="0.35"/>
  <cols>
    <col min="1" max="1" width="12.26953125" customWidth="1"/>
  </cols>
  <sheetData>
    <row r="1" spans="1:15" x14ac:dyDescent="0.35">
      <c r="B1" s="19">
        <v>2001</v>
      </c>
      <c r="C1" s="17">
        <v>1991</v>
      </c>
      <c r="D1" s="17">
        <v>1981</v>
      </c>
      <c r="E1" s="17">
        <v>1971</v>
      </c>
      <c r="F1" s="17">
        <v>1961</v>
      </c>
      <c r="G1" s="17">
        <v>1951</v>
      </c>
      <c r="H1" s="17">
        <v>1939</v>
      </c>
      <c r="I1" s="17">
        <v>1934</v>
      </c>
      <c r="J1" s="17">
        <v>1923</v>
      </c>
      <c r="K1" s="17">
        <v>1910</v>
      </c>
      <c r="L1" s="17">
        <v>1900</v>
      </c>
      <c r="M1" s="17">
        <v>1890</v>
      </c>
      <c r="N1" s="17">
        <v>1880</v>
      </c>
      <c r="O1" s="17">
        <v>1869</v>
      </c>
    </row>
    <row r="2" spans="1:15" x14ac:dyDescent="0.35">
      <c r="A2" t="s">
        <v>91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35">
      <c r="A3" t="s">
        <v>0</v>
      </c>
      <c r="B3" s="1">
        <v>1189</v>
      </c>
      <c r="C3" s="2">
        <v>1130</v>
      </c>
      <c r="D3" s="2">
        <v>1166</v>
      </c>
      <c r="E3" s="2">
        <v>1231</v>
      </c>
      <c r="F3" s="2">
        <v>1249</v>
      </c>
      <c r="G3" s="2">
        <v>1360</v>
      </c>
      <c r="H3" s="2">
        <v>1312</v>
      </c>
      <c r="I3" s="2">
        <v>1343</v>
      </c>
      <c r="J3" s="2">
        <v>1353</v>
      </c>
      <c r="K3" s="2">
        <v>1258</v>
      </c>
      <c r="L3" s="2">
        <v>1122</v>
      </c>
      <c r="M3" s="2">
        <v>961</v>
      </c>
      <c r="N3" s="2">
        <v>943</v>
      </c>
      <c r="O3" s="2">
        <v>888</v>
      </c>
    </row>
  </sheetData>
  <mergeCells count="14">
    <mergeCell ref="N1:N2"/>
    <mergeCell ref="O1:O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1FB0A-7040-46EA-8180-8A5EFEBD0482}">
  <dimension ref="A1:C6"/>
  <sheetViews>
    <sheetView workbookViewId="0">
      <selection activeCell="B17" sqref="B17"/>
    </sheetView>
  </sheetViews>
  <sheetFormatPr baseColWidth="10" defaultRowHeight="14.5" x14ac:dyDescent="0.35"/>
  <cols>
    <col min="1" max="1" width="10.90625" customWidth="1"/>
    <col min="2" max="2" width="30.1796875" customWidth="1"/>
  </cols>
  <sheetData>
    <row r="1" spans="1:3" x14ac:dyDescent="0.35">
      <c r="A1" t="s">
        <v>80</v>
      </c>
      <c r="C1" t="s">
        <v>84</v>
      </c>
    </row>
    <row r="2" spans="1:3" x14ac:dyDescent="0.35">
      <c r="A2" s="12" t="s">
        <v>85</v>
      </c>
      <c r="B2" t="s">
        <v>81</v>
      </c>
      <c r="C2" s="13">
        <v>0.82</v>
      </c>
    </row>
    <row r="3" spans="1:3" x14ac:dyDescent="0.35">
      <c r="A3" s="12" t="s">
        <v>86</v>
      </c>
      <c r="B3" t="s">
        <v>82</v>
      </c>
      <c r="C3" s="13">
        <v>0.72</v>
      </c>
    </row>
    <row r="4" spans="1:3" x14ac:dyDescent="0.35">
      <c r="A4" s="12" t="s">
        <v>87</v>
      </c>
      <c r="B4" t="s">
        <v>83</v>
      </c>
      <c r="C4" s="13">
        <v>0.57999999999999996</v>
      </c>
    </row>
    <row r="5" spans="1:3" x14ac:dyDescent="0.35">
      <c r="A5" s="12" t="s">
        <v>88</v>
      </c>
      <c r="B5" t="s">
        <v>81</v>
      </c>
      <c r="C5" s="13">
        <v>0.78</v>
      </c>
    </row>
    <row r="6" spans="1:3" x14ac:dyDescent="0.35">
      <c r="A6" s="12" t="s">
        <v>89</v>
      </c>
      <c r="B6" t="s">
        <v>82</v>
      </c>
      <c r="C6" s="13">
        <v>0.67</v>
      </c>
    </row>
  </sheetData>
  <phoneticPr fontId="4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AF33-1491-4BF1-A6B8-66C5101B36EB}">
  <dimension ref="A1:S33"/>
  <sheetViews>
    <sheetView zoomScale="70" zoomScaleNormal="70" workbookViewId="0">
      <selection activeCell="P20" sqref="P20"/>
    </sheetView>
  </sheetViews>
  <sheetFormatPr baseColWidth="10" defaultRowHeight="14.5" x14ac:dyDescent="0.35"/>
  <sheetData>
    <row r="1" spans="1:19" x14ac:dyDescent="0.35">
      <c r="A1" s="16">
        <v>2020</v>
      </c>
      <c r="B1" s="3">
        <v>1147</v>
      </c>
    </row>
    <row r="2" spans="1:19" x14ac:dyDescent="0.35">
      <c r="A2" s="3">
        <v>2019</v>
      </c>
      <c r="B2" s="3">
        <v>1147</v>
      </c>
    </row>
    <row r="3" spans="1:19" x14ac:dyDescent="0.35">
      <c r="A3" s="3">
        <v>2018</v>
      </c>
      <c r="B3" s="3">
        <v>1153</v>
      </c>
    </row>
    <row r="4" spans="1:19" x14ac:dyDescent="0.35">
      <c r="A4" s="3">
        <v>2017</v>
      </c>
      <c r="B4" s="3">
        <v>1172</v>
      </c>
      <c r="D4" s="21"/>
      <c r="E4" s="2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1"/>
    </row>
    <row r="5" spans="1:19" x14ac:dyDescent="0.35">
      <c r="A5" s="3">
        <v>2016</v>
      </c>
      <c r="B5" s="3">
        <v>1223</v>
      </c>
      <c r="D5" s="21"/>
      <c r="E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"/>
    </row>
    <row r="6" spans="1:19" x14ac:dyDescent="0.35">
      <c r="A6" s="3">
        <v>2015</v>
      </c>
      <c r="B6" s="3">
        <v>1201</v>
      </c>
      <c r="D6" s="11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1"/>
    </row>
    <row r="7" spans="1:19" x14ac:dyDescent="0.35">
      <c r="A7" s="3">
        <v>2014</v>
      </c>
      <c r="B7" s="3">
        <v>1189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35">
      <c r="A8" s="3">
        <v>2013</v>
      </c>
      <c r="B8" s="3">
        <v>1172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35">
      <c r="A9" s="3">
        <v>2012</v>
      </c>
      <c r="B9" s="3">
        <v>1166</v>
      </c>
    </row>
    <row r="10" spans="1:19" x14ac:dyDescent="0.35">
      <c r="A10" s="3">
        <v>2011</v>
      </c>
      <c r="B10" s="3">
        <v>1189</v>
      </c>
    </row>
    <row r="11" spans="1:19" x14ac:dyDescent="0.35">
      <c r="A11" s="3">
        <v>2010</v>
      </c>
      <c r="B11" s="3">
        <v>1173</v>
      </c>
    </row>
    <row r="12" spans="1:19" x14ac:dyDescent="0.35">
      <c r="A12" s="3">
        <v>2009</v>
      </c>
      <c r="B12" s="3">
        <v>1178</v>
      </c>
    </row>
    <row r="13" spans="1:19" x14ac:dyDescent="0.35">
      <c r="A13" s="3">
        <v>2008</v>
      </c>
      <c r="B13" s="3">
        <v>1139</v>
      </c>
    </row>
    <row r="14" spans="1:19" x14ac:dyDescent="0.35">
      <c r="A14" s="3">
        <v>2007</v>
      </c>
      <c r="B14" s="3">
        <v>1160</v>
      </c>
    </row>
    <row r="15" spans="1:19" x14ac:dyDescent="0.35">
      <c r="A15" s="3">
        <v>2006</v>
      </c>
      <c r="B15" s="3">
        <v>1170</v>
      </c>
    </row>
    <row r="16" spans="1:19" x14ac:dyDescent="0.35">
      <c r="A16" s="3">
        <v>2005</v>
      </c>
      <c r="B16" s="3">
        <v>1160</v>
      </c>
    </row>
    <row r="17" spans="1:2" x14ac:dyDescent="0.35">
      <c r="A17" s="3">
        <v>2004</v>
      </c>
      <c r="B17" s="3">
        <v>1155</v>
      </c>
    </row>
    <row r="18" spans="1:2" x14ac:dyDescent="0.35">
      <c r="A18" s="3">
        <v>2003</v>
      </c>
      <c r="B18" s="3">
        <v>1150</v>
      </c>
    </row>
    <row r="19" spans="1:2" x14ac:dyDescent="0.35">
      <c r="A19" s="3">
        <v>2002</v>
      </c>
      <c r="B19" s="3">
        <v>1175</v>
      </c>
    </row>
    <row r="20" spans="1:2" x14ac:dyDescent="0.35">
      <c r="A20" s="3">
        <v>2001</v>
      </c>
      <c r="B20" s="3">
        <v>1189</v>
      </c>
    </row>
    <row r="21" spans="1:2" x14ac:dyDescent="0.35">
      <c r="A21" s="3">
        <v>1991</v>
      </c>
      <c r="B21" s="3">
        <v>1130</v>
      </c>
    </row>
    <row r="22" spans="1:2" x14ac:dyDescent="0.35">
      <c r="A22" s="3">
        <v>1981</v>
      </c>
      <c r="B22" s="3">
        <v>1166</v>
      </c>
    </row>
    <row r="23" spans="1:2" x14ac:dyDescent="0.35">
      <c r="A23" s="3">
        <v>1971</v>
      </c>
      <c r="B23" s="3">
        <v>1231</v>
      </c>
    </row>
    <row r="24" spans="1:2" x14ac:dyDescent="0.35">
      <c r="A24" s="3">
        <v>1961</v>
      </c>
      <c r="B24" s="3">
        <v>1249</v>
      </c>
    </row>
    <row r="25" spans="1:2" x14ac:dyDescent="0.35">
      <c r="A25" s="3">
        <v>1951</v>
      </c>
      <c r="B25" s="3">
        <v>1360</v>
      </c>
    </row>
    <row r="26" spans="1:2" x14ac:dyDescent="0.35">
      <c r="A26" s="3">
        <v>1939</v>
      </c>
      <c r="B26" s="3">
        <v>1312</v>
      </c>
    </row>
    <row r="27" spans="1:2" x14ac:dyDescent="0.35">
      <c r="A27" s="3">
        <v>1934</v>
      </c>
      <c r="B27" s="3">
        <v>1343</v>
      </c>
    </row>
    <row r="28" spans="1:2" x14ac:dyDescent="0.35">
      <c r="A28" s="3">
        <v>1923</v>
      </c>
      <c r="B28" s="3">
        <v>1353</v>
      </c>
    </row>
    <row r="29" spans="1:2" x14ac:dyDescent="0.35">
      <c r="A29" s="3">
        <v>1910</v>
      </c>
      <c r="B29" s="3">
        <v>1258</v>
      </c>
    </row>
    <row r="30" spans="1:2" x14ac:dyDescent="0.35">
      <c r="A30" s="3">
        <v>1900</v>
      </c>
      <c r="B30" s="3">
        <v>1122</v>
      </c>
    </row>
    <row r="31" spans="1:2" x14ac:dyDescent="0.35">
      <c r="A31" s="3">
        <v>1890</v>
      </c>
      <c r="B31" s="3">
        <v>961</v>
      </c>
    </row>
    <row r="32" spans="1:2" x14ac:dyDescent="0.35">
      <c r="A32" s="3">
        <v>1880</v>
      </c>
      <c r="B32" s="3">
        <v>943</v>
      </c>
    </row>
    <row r="33" spans="1:2" x14ac:dyDescent="0.35">
      <c r="A33" s="3">
        <v>1869</v>
      </c>
      <c r="B33" s="3">
        <v>888</v>
      </c>
    </row>
  </sheetData>
  <mergeCells count="15">
    <mergeCell ref="Q4:Q5"/>
    <mergeCell ref="R4:R5"/>
    <mergeCell ref="D4:D5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9BCF-5FB0-4717-A8EC-6A07EF4CBEEB}">
  <dimension ref="A1:B19"/>
  <sheetViews>
    <sheetView zoomScale="55" zoomScaleNormal="55" workbookViewId="0">
      <selection activeCell="N28" sqref="N28"/>
    </sheetView>
  </sheetViews>
  <sheetFormatPr baseColWidth="10" defaultRowHeight="14.5" x14ac:dyDescent="0.35"/>
  <cols>
    <col min="1" max="1" width="20.453125" customWidth="1"/>
  </cols>
  <sheetData>
    <row r="1" spans="1:2" x14ac:dyDescent="0.35">
      <c r="A1" s="3" t="s">
        <v>19</v>
      </c>
      <c r="B1" s="3">
        <v>1413762</v>
      </c>
    </row>
    <row r="2" spans="1:2" x14ac:dyDescent="0.35">
      <c r="A2" s="3" t="s">
        <v>1</v>
      </c>
      <c r="B2" s="3">
        <v>189889</v>
      </c>
    </row>
    <row r="3" spans="1:2" x14ac:dyDescent="0.35">
      <c r="A3" s="3" t="s">
        <v>2</v>
      </c>
      <c r="B3" s="3">
        <v>38205</v>
      </c>
    </row>
    <row r="4" spans="1:2" x14ac:dyDescent="0.35">
      <c r="A4" s="3" t="s">
        <v>3</v>
      </c>
      <c r="B4" s="3">
        <v>58591</v>
      </c>
    </row>
    <row r="5" spans="1:2" x14ac:dyDescent="0.35">
      <c r="A5" s="3" t="s">
        <v>4</v>
      </c>
      <c r="B5" s="3">
        <v>97826</v>
      </c>
    </row>
    <row r="6" spans="1:2" x14ac:dyDescent="0.35">
      <c r="A6" s="3" t="s">
        <v>5</v>
      </c>
      <c r="B6" s="3">
        <v>31741</v>
      </c>
    </row>
    <row r="7" spans="1:2" x14ac:dyDescent="0.35">
      <c r="A7" s="3" t="s">
        <v>6</v>
      </c>
      <c r="B7" s="3">
        <v>65113</v>
      </c>
    </row>
    <row r="8" spans="1:2" x14ac:dyDescent="0.35">
      <c r="A8" s="3" t="s">
        <v>7</v>
      </c>
      <c r="B8" s="3">
        <v>99403</v>
      </c>
    </row>
    <row r="9" spans="1:2" x14ac:dyDescent="0.35">
      <c r="A9" s="3" t="s">
        <v>8</v>
      </c>
      <c r="B9" s="3">
        <v>62555</v>
      </c>
    </row>
    <row r="10" spans="1:2" x14ac:dyDescent="0.35">
      <c r="A10" s="3" t="s">
        <v>9</v>
      </c>
      <c r="B10" s="3">
        <v>55557</v>
      </c>
    </row>
    <row r="11" spans="1:2" x14ac:dyDescent="0.35">
      <c r="A11" s="3" t="s">
        <v>10</v>
      </c>
      <c r="B11" s="3">
        <v>139116</v>
      </c>
    </row>
    <row r="12" spans="1:2" x14ac:dyDescent="0.35">
      <c r="A12" s="3" t="s">
        <v>11</v>
      </c>
      <c r="B12" s="3">
        <v>65738</v>
      </c>
    </row>
    <row r="13" spans="1:2" x14ac:dyDescent="0.35">
      <c r="A13" s="3" t="s">
        <v>12</v>
      </c>
      <c r="B13" s="3">
        <v>58553</v>
      </c>
    </row>
    <row r="14" spans="1:2" x14ac:dyDescent="0.35">
      <c r="A14" s="3" t="s">
        <v>13</v>
      </c>
      <c r="B14" s="3">
        <v>56688</v>
      </c>
    </row>
    <row r="15" spans="1:2" x14ac:dyDescent="0.35">
      <c r="A15" s="3" t="s">
        <v>14</v>
      </c>
      <c r="B15" s="3">
        <v>56426</v>
      </c>
    </row>
    <row r="16" spans="1:2" x14ac:dyDescent="0.35">
      <c r="A16" s="3" t="s">
        <v>15</v>
      </c>
      <c r="B16" s="3">
        <v>58700</v>
      </c>
    </row>
    <row r="17" spans="1:2" x14ac:dyDescent="0.35">
      <c r="A17" s="3" t="s">
        <v>16</v>
      </c>
      <c r="B17" s="3">
        <v>81400</v>
      </c>
    </row>
    <row r="18" spans="1:2" x14ac:dyDescent="0.35">
      <c r="A18" s="3" t="s">
        <v>17</v>
      </c>
      <c r="B18" s="3">
        <v>130316</v>
      </c>
    </row>
    <row r="19" spans="1:2" x14ac:dyDescent="0.35">
      <c r="A19" s="3" t="s">
        <v>18</v>
      </c>
      <c r="B19" s="3">
        <v>67945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9AE2-45F4-44E3-B2D8-37B4E63F8825}">
  <dimension ref="A1:Q5"/>
  <sheetViews>
    <sheetView zoomScale="70" zoomScaleNormal="70" workbookViewId="0">
      <selection activeCell="H25" sqref="H25"/>
    </sheetView>
  </sheetViews>
  <sheetFormatPr baseColWidth="10" defaultRowHeight="14.5" x14ac:dyDescent="0.35"/>
  <cols>
    <col min="1" max="1" width="16.08984375" customWidth="1"/>
  </cols>
  <sheetData>
    <row r="1" spans="1:17" x14ac:dyDescent="0.35">
      <c r="A1" s="3"/>
      <c r="B1" s="3">
        <v>2020</v>
      </c>
      <c r="C1" s="5">
        <v>2011</v>
      </c>
      <c r="D1" s="5">
        <v>2001</v>
      </c>
      <c r="E1" s="4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3" t="s">
        <v>35</v>
      </c>
    </row>
    <row r="2" spans="1:17" x14ac:dyDescent="0.35">
      <c r="A2" s="3" t="s">
        <v>20</v>
      </c>
      <c r="B2" s="7" t="s">
        <v>38</v>
      </c>
      <c r="C2" s="8">
        <v>3160</v>
      </c>
      <c r="D2" s="6" t="s">
        <v>37</v>
      </c>
      <c r="E2" s="6">
        <v>2946</v>
      </c>
      <c r="F2" s="3">
        <v>2819</v>
      </c>
      <c r="G2" s="3">
        <v>2722</v>
      </c>
      <c r="H2" s="3">
        <v>2670</v>
      </c>
      <c r="I2" s="3">
        <v>2651</v>
      </c>
      <c r="J2" s="3">
        <v>2615</v>
      </c>
      <c r="K2" s="3">
        <v>2690</v>
      </c>
      <c r="L2" s="3">
        <v>2633</v>
      </c>
      <c r="M2" s="3">
        <v>2976</v>
      </c>
      <c r="N2" s="3">
        <v>3040</v>
      </c>
      <c r="O2" s="3">
        <v>3168</v>
      </c>
      <c r="P2" s="3">
        <v>3303</v>
      </c>
      <c r="Q2" s="3">
        <v>3193</v>
      </c>
    </row>
    <row r="3" spans="1:17" x14ac:dyDescent="0.35">
      <c r="A3" s="3" t="s">
        <v>36</v>
      </c>
      <c r="B3" s="7" t="s">
        <v>40</v>
      </c>
      <c r="C3" s="6">
        <v>1728</v>
      </c>
      <c r="D3" s="6" t="s">
        <v>39</v>
      </c>
      <c r="E3" s="6">
        <v>1631</v>
      </c>
      <c r="F3" s="3">
        <v>1418</v>
      </c>
      <c r="G3" s="3">
        <v>1190</v>
      </c>
      <c r="H3" s="3">
        <v>1037</v>
      </c>
      <c r="I3" s="3">
        <v>963</v>
      </c>
      <c r="J3" s="3">
        <v>898</v>
      </c>
      <c r="K3" s="3">
        <v>931</v>
      </c>
      <c r="L3" s="3">
        <v>932</v>
      </c>
      <c r="M3" s="3">
        <v>1091</v>
      </c>
      <c r="N3" s="3">
        <v>1056</v>
      </c>
      <c r="O3" s="3">
        <v>1078</v>
      </c>
      <c r="P3" s="3">
        <v>1155</v>
      </c>
      <c r="Q3" s="3">
        <v>1176</v>
      </c>
    </row>
    <row r="4" spans="1:17" x14ac:dyDescent="0.35">
      <c r="A4" s="3" t="s">
        <v>21</v>
      </c>
      <c r="B4" s="7" t="s">
        <v>42</v>
      </c>
      <c r="C4" s="6">
        <v>189889</v>
      </c>
      <c r="D4" s="6" t="s">
        <v>41</v>
      </c>
      <c r="E4" s="6">
        <v>203044</v>
      </c>
      <c r="F4" s="3">
        <v>199910</v>
      </c>
      <c r="G4" s="3">
        <v>204889</v>
      </c>
      <c r="H4" s="3">
        <v>195978</v>
      </c>
      <c r="I4" s="3">
        <v>184685</v>
      </c>
      <c r="J4" s="3">
        <v>128177</v>
      </c>
      <c r="K4" s="3">
        <v>115338</v>
      </c>
      <c r="L4" s="3">
        <v>107463</v>
      </c>
      <c r="M4" s="3">
        <v>97852</v>
      </c>
      <c r="N4" s="3">
        <v>83356</v>
      </c>
      <c r="O4" s="3">
        <v>65090</v>
      </c>
      <c r="P4" s="3">
        <v>56569</v>
      </c>
      <c r="Q4" s="3">
        <v>49635</v>
      </c>
    </row>
    <row r="5" spans="1:17" x14ac:dyDescent="0.35">
      <c r="A5" s="3" t="s">
        <v>22</v>
      </c>
      <c r="B5" s="7"/>
      <c r="C5" s="6">
        <v>81400</v>
      </c>
      <c r="D5" s="6"/>
      <c r="E5" s="6">
        <v>69717</v>
      </c>
      <c r="F5" s="3">
        <v>60909</v>
      </c>
      <c r="G5" s="3">
        <v>52369</v>
      </c>
      <c r="H5" s="3">
        <v>44192</v>
      </c>
      <c r="I5" s="3">
        <v>41130</v>
      </c>
      <c r="J5" s="3">
        <v>39522</v>
      </c>
      <c r="K5" s="3">
        <v>39568</v>
      </c>
      <c r="L5" s="3">
        <v>38767</v>
      </c>
      <c r="M5" s="3">
        <v>40433</v>
      </c>
      <c r="N5" s="3">
        <v>40138</v>
      </c>
      <c r="O5" s="3">
        <v>40097</v>
      </c>
      <c r="P5" s="3">
        <v>40185</v>
      </c>
      <c r="Q5" s="3">
        <v>39771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835A-38F7-44F0-9FDD-F6D095641017}">
  <dimension ref="A1:AH13"/>
  <sheetViews>
    <sheetView topLeftCell="A13" zoomScale="70" zoomScaleNormal="70" workbookViewId="0">
      <selection activeCell="N38" sqref="N38"/>
    </sheetView>
  </sheetViews>
  <sheetFormatPr baseColWidth="10" defaultRowHeight="14.5" x14ac:dyDescent="0.35"/>
  <cols>
    <col min="1" max="1" width="17.90625" customWidth="1"/>
  </cols>
  <sheetData>
    <row r="1" spans="1:34" x14ac:dyDescent="0.35">
      <c r="A1" s="3"/>
      <c r="B1" s="31">
        <v>2020</v>
      </c>
      <c r="C1" s="31">
        <v>2019</v>
      </c>
      <c r="D1" s="31">
        <v>2018</v>
      </c>
      <c r="E1" s="31">
        <v>2017</v>
      </c>
      <c r="F1" s="31">
        <v>2016</v>
      </c>
      <c r="G1" s="31">
        <v>2015</v>
      </c>
      <c r="H1" s="31">
        <v>2014</v>
      </c>
      <c r="I1" s="31">
        <v>2013</v>
      </c>
      <c r="J1" s="31">
        <v>2012</v>
      </c>
      <c r="K1" s="31">
        <v>2011</v>
      </c>
      <c r="L1" s="31">
        <v>2010</v>
      </c>
      <c r="M1" s="31">
        <v>2009</v>
      </c>
      <c r="N1" s="31">
        <v>2008</v>
      </c>
      <c r="O1" s="31">
        <v>2007</v>
      </c>
      <c r="P1" s="31">
        <v>2006</v>
      </c>
      <c r="Q1" s="31">
        <v>2005</v>
      </c>
      <c r="R1" s="31">
        <v>2004</v>
      </c>
      <c r="S1" s="31">
        <v>2003</v>
      </c>
      <c r="T1" s="31">
        <v>2002</v>
      </c>
      <c r="U1" s="31">
        <v>2001</v>
      </c>
      <c r="V1" s="31">
        <v>1991</v>
      </c>
      <c r="W1" s="31">
        <v>1981</v>
      </c>
      <c r="X1" s="31">
        <v>1971</v>
      </c>
      <c r="Y1" s="31">
        <v>1961</v>
      </c>
      <c r="Z1" s="31">
        <v>1951</v>
      </c>
      <c r="AA1" s="31">
        <v>1939</v>
      </c>
      <c r="AB1" s="31">
        <v>1934</v>
      </c>
      <c r="AC1" s="31">
        <v>1923</v>
      </c>
      <c r="AD1" s="31">
        <v>1910</v>
      </c>
      <c r="AE1" s="31">
        <v>1900</v>
      </c>
      <c r="AF1" s="31">
        <v>1890</v>
      </c>
      <c r="AG1" s="31">
        <v>1880</v>
      </c>
      <c r="AH1" s="31">
        <v>1869</v>
      </c>
    </row>
    <row r="2" spans="1:34" x14ac:dyDescent="0.35">
      <c r="A2" s="3" t="s">
        <v>20</v>
      </c>
      <c r="B2" s="34">
        <v>3196</v>
      </c>
      <c r="C2" s="35">
        <v>3191</v>
      </c>
      <c r="D2" s="35">
        <v>3202</v>
      </c>
      <c r="E2" s="35">
        <v>3188</v>
      </c>
      <c r="F2" s="35">
        <v>3157</v>
      </c>
      <c r="G2" s="35">
        <v>3136</v>
      </c>
      <c r="H2" s="35">
        <v>3145</v>
      </c>
      <c r="I2" s="35">
        <v>3162</v>
      </c>
      <c r="J2" s="35">
        <v>3167</v>
      </c>
      <c r="K2" s="34">
        <v>3147</v>
      </c>
      <c r="L2" s="35">
        <v>3112</v>
      </c>
      <c r="M2" s="35">
        <v>3122</v>
      </c>
      <c r="N2" s="35">
        <v>3112</v>
      </c>
      <c r="O2" s="35">
        <v>3100</v>
      </c>
      <c r="P2" s="35">
        <v>3104</v>
      </c>
      <c r="Q2" s="35">
        <v>3072</v>
      </c>
      <c r="R2" s="36">
        <v>3074</v>
      </c>
      <c r="S2" s="36">
        <v>3060</v>
      </c>
      <c r="T2" s="36">
        <v>3019</v>
      </c>
      <c r="U2" s="34">
        <v>3011</v>
      </c>
      <c r="V2" s="34">
        <v>2946</v>
      </c>
      <c r="W2" s="36">
        <v>2819</v>
      </c>
      <c r="X2" s="36">
        <v>2722</v>
      </c>
      <c r="Y2" s="36">
        <v>2670</v>
      </c>
      <c r="Z2" s="36">
        <v>2651</v>
      </c>
      <c r="AA2" s="36">
        <v>2615</v>
      </c>
      <c r="AB2" s="36">
        <v>2690</v>
      </c>
      <c r="AC2" s="36">
        <v>2633</v>
      </c>
      <c r="AD2" s="36">
        <v>2976</v>
      </c>
      <c r="AE2" s="36">
        <v>3040</v>
      </c>
      <c r="AF2" s="36">
        <v>3168</v>
      </c>
      <c r="AG2" s="36">
        <v>3303</v>
      </c>
      <c r="AH2" s="36">
        <v>3193</v>
      </c>
    </row>
    <row r="3" spans="1:34" x14ac:dyDescent="0.35">
      <c r="A3" s="3" t="s">
        <v>36</v>
      </c>
      <c r="B3" s="34">
        <v>1754</v>
      </c>
      <c r="C3" s="35">
        <v>1753</v>
      </c>
      <c r="D3" s="35">
        <v>1752</v>
      </c>
      <c r="E3" s="35">
        <v>1772</v>
      </c>
      <c r="F3" s="35">
        <v>1796</v>
      </c>
      <c r="G3" s="35">
        <v>1811</v>
      </c>
      <c r="H3" s="35">
        <v>1740</v>
      </c>
      <c r="I3" s="35">
        <v>1708</v>
      </c>
      <c r="J3" s="35">
        <v>1724</v>
      </c>
      <c r="K3" s="34">
        <v>1742</v>
      </c>
      <c r="L3" s="35">
        <v>1765</v>
      </c>
      <c r="M3" s="35">
        <v>1754</v>
      </c>
      <c r="N3" s="35">
        <v>1765</v>
      </c>
      <c r="O3" s="35">
        <v>1750</v>
      </c>
      <c r="P3" s="35">
        <v>1743</v>
      </c>
      <c r="Q3" s="35">
        <v>1768</v>
      </c>
      <c r="R3" s="36">
        <v>1761</v>
      </c>
      <c r="S3" s="36">
        <v>1761</v>
      </c>
      <c r="T3" s="36">
        <v>1778</v>
      </c>
      <c r="U3" s="34">
        <v>1777</v>
      </c>
      <c r="V3" s="34">
        <v>1631</v>
      </c>
      <c r="W3" s="36">
        <v>1418</v>
      </c>
      <c r="X3" s="36">
        <v>1190</v>
      </c>
      <c r="Y3" s="36">
        <v>1037</v>
      </c>
      <c r="Z3" s="36">
        <v>963</v>
      </c>
      <c r="AA3" s="36">
        <v>898</v>
      </c>
      <c r="AB3" s="36">
        <v>931</v>
      </c>
      <c r="AC3" s="36">
        <v>932</v>
      </c>
      <c r="AD3" s="36">
        <v>1091</v>
      </c>
      <c r="AE3" s="36">
        <v>1056</v>
      </c>
      <c r="AF3" s="36">
        <v>1078</v>
      </c>
      <c r="AG3" s="36">
        <v>1155</v>
      </c>
      <c r="AH3" s="36">
        <v>1176</v>
      </c>
    </row>
    <row r="4" spans="1:34" x14ac:dyDescent="0.35">
      <c r="A4" s="3" t="s">
        <v>21</v>
      </c>
      <c r="B4" s="34">
        <v>206595</v>
      </c>
      <c r="C4" s="37">
        <v>205726</v>
      </c>
      <c r="D4" s="37">
        <v>204846</v>
      </c>
      <c r="E4" s="37">
        <v>203012</v>
      </c>
      <c r="F4" s="37">
        <v>200839</v>
      </c>
      <c r="G4" s="37">
        <v>197427</v>
      </c>
      <c r="H4" s="37">
        <v>193814</v>
      </c>
      <c r="I4" s="37">
        <v>191501</v>
      </c>
      <c r="J4" s="37">
        <v>190053</v>
      </c>
      <c r="K4" s="37">
        <v>188431</v>
      </c>
      <c r="L4" s="37">
        <v>188549</v>
      </c>
      <c r="M4" s="37">
        <v>188520</v>
      </c>
      <c r="N4" s="37">
        <v>188277</v>
      </c>
      <c r="O4" s="37">
        <v>188393</v>
      </c>
      <c r="P4" s="37">
        <v>187936</v>
      </c>
      <c r="Q4" s="37">
        <v>186781</v>
      </c>
      <c r="R4" s="38">
        <v>185172</v>
      </c>
      <c r="S4" s="38">
        <v>183827</v>
      </c>
      <c r="T4" s="38">
        <v>182304</v>
      </c>
      <c r="U4" s="34">
        <v>183504</v>
      </c>
      <c r="V4" s="34">
        <v>203044</v>
      </c>
      <c r="W4" s="36">
        <v>199910</v>
      </c>
      <c r="X4" s="36">
        <v>204889</v>
      </c>
      <c r="Y4" s="36">
        <v>195978</v>
      </c>
      <c r="Z4" s="36">
        <v>184685</v>
      </c>
      <c r="AA4" s="36">
        <v>128177</v>
      </c>
      <c r="AB4" s="36">
        <v>115338</v>
      </c>
      <c r="AC4" s="36">
        <v>107463</v>
      </c>
      <c r="AD4" s="36">
        <v>97852</v>
      </c>
      <c r="AE4" s="36">
        <v>83356</v>
      </c>
      <c r="AF4" s="36">
        <v>65090</v>
      </c>
      <c r="AG4" s="36">
        <v>56569</v>
      </c>
      <c r="AH4" s="36">
        <v>49635</v>
      </c>
    </row>
    <row r="6" spans="1:34" x14ac:dyDescent="0.35">
      <c r="A6" s="3"/>
      <c r="B6" s="31">
        <v>2020</v>
      </c>
      <c r="C6" s="31">
        <v>2019</v>
      </c>
      <c r="D6" s="31">
        <v>2018</v>
      </c>
      <c r="E6" s="31">
        <v>2017</v>
      </c>
      <c r="F6" s="31">
        <v>2016</v>
      </c>
      <c r="G6" s="31">
        <v>2015</v>
      </c>
      <c r="H6" s="31">
        <v>2014</v>
      </c>
      <c r="I6" s="31">
        <v>2013</v>
      </c>
      <c r="J6" s="31">
        <v>2012</v>
      </c>
      <c r="K6" s="31">
        <v>2011</v>
      </c>
      <c r="L6" s="31">
        <v>2010</v>
      </c>
      <c r="M6" s="31">
        <v>2009</v>
      </c>
      <c r="N6" s="31">
        <v>2008</v>
      </c>
      <c r="O6" s="31">
        <v>2007</v>
      </c>
      <c r="P6" s="31">
        <v>2006</v>
      </c>
      <c r="Q6" s="31">
        <v>2005</v>
      </c>
      <c r="R6" s="31">
        <v>2004</v>
      </c>
      <c r="S6" s="31">
        <v>2003</v>
      </c>
      <c r="T6" s="31">
        <v>2002</v>
      </c>
      <c r="U6" s="31">
        <v>2001</v>
      </c>
      <c r="V6" s="31">
        <v>1991</v>
      </c>
      <c r="W6" s="31">
        <v>1981</v>
      </c>
      <c r="X6" s="31">
        <v>1971</v>
      </c>
      <c r="Y6" s="31">
        <v>1961</v>
      </c>
      <c r="Z6" s="31">
        <v>1951</v>
      </c>
      <c r="AA6" s="31">
        <v>1939</v>
      </c>
      <c r="AB6" s="31">
        <v>1934</v>
      </c>
      <c r="AC6" s="31">
        <v>1923</v>
      </c>
      <c r="AD6" s="31">
        <v>1910</v>
      </c>
      <c r="AE6" s="31">
        <v>1900</v>
      </c>
      <c r="AF6" s="31">
        <v>1890</v>
      </c>
      <c r="AG6" s="31">
        <v>1880</v>
      </c>
      <c r="AH6" s="31">
        <v>1869</v>
      </c>
    </row>
    <row r="7" spans="1:34" x14ac:dyDescent="0.35">
      <c r="A7" s="3" t="s">
        <v>20</v>
      </c>
      <c r="B7" s="33">
        <f>B2/$B$11</f>
        <v>1.061441381600797</v>
      </c>
      <c r="C7" s="33">
        <f t="shared" ref="C7:AH7" si="0">C2/$B$11</f>
        <v>1.0597808037196945</v>
      </c>
      <c r="D7" s="33">
        <f t="shared" si="0"/>
        <v>1.0634340750581202</v>
      </c>
      <c r="E7" s="33">
        <f t="shared" si="0"/>
        <v>1.058784456991033</v>
      </c>
      <c r="F7" s="33">
        <f t="shared" si="0"/>
        <v>1.0484888741281966</v>
      </c>
      <c r="G7" s="33">
        <f t="shared" si="0"/>
        <v>1.0415144470275657</v>
      </c>
      <c r="H7" s="33">
        <f t="shared" si="0"/>
        <v>1.0445034872135504</v>
      </c>
      <c r="I7" s="33">
        <f t="shared" si="0"/>
        <v>1.0501494520092993</v>
      </c>
      <c r="J7" s="33">
        <f t="shared" si="0"/>
        <v>1.0518100298904018</v>
      </c>
      <c r="K7" s="33">
        <f t="shared" si="0"/>
        <v>1.0451677183659913</v>
      </c>
      <c r="L7" s="33">
        <f t="shared" si="0"/>
        <v>1.033543673198273</v>
      </c>
      <c r="M7" s="33">
        <f t="shared" si="0"/>
        <v>1.0368648289604783</v>
      </c>
      <c r="N7" s="33">
        <f t="shared" si="0"/>
        <v>1.033543673198273</v>
      </c>
      <c r="O7" s="33">
        <f t="shared" si="0"/>
        <v>1.0295582862836268</v>
      </c>
      <c r="P7" s="33">
        <f t="shared" si="0"/>
        <v>1.0308867485885087</v>
      </c>
      <c r="Q7" s="33">
        <f t="shared" si="0"/>
        <v>1.020259050149452</v>
      </c>
      <c r="R7" s="33">
        <f t="shared" si="0"/>
        <v>1.0209232813018931</v>
      </c>
      <c r="S7" s="33">
        <f t="shared" si="0"/>
        <v>1.0162736632348057</v>
      </c>
      <c r="T7" s="33">
        <f t="shared" si="0"/>
        <v>1.0026569246097643</v>
      </c>
      <c r="U7" s="33">
        <f t="shared" si="0"/>
        <v>1</v>
      </c>
      <c r="V7" s="33">
        <f t="shared" si="0"/>
        <v>0.9784124875456659</v>
      </c>
      <c r="W7" s="33">
        <f t="shared" si="0"/>
        <v>0.93623380936565925</v>
      </c>
      <c r="X7" s="33">
        <f t="shared" si="0"/>
        <v>0.9040185984722684</v>
      </c>
      <c r="Y7" s="33">
        <f t="shared" si="0"/>
        <v>0.88674858850880112</v>
      </c>
      <c r="Z7" s="33">
        <f t="shared" si="0"/>
        <v>0.88043839256061107</v>
      </c>
      <c r="AA7" s="33">
        <f t="shared" si="0"/>
        <v>0.86848223181667217</v>
      </c>
      <c r="AB7" s="33">
        <f t="shared" si="0"/>
        <v>0.89339090003321153</v>
      </c>
      <c r="AC7" s="33">
        <f t="shared" si="0"/>
        <v>0.87446031218864162</v>
      </c>
      <c r="AD7" s="33">
        <f t="shared" si="0"/>
        <v>0.98837595483228169</v>
      </c>
      <c r="AE7" s="33">
        <f t="shared" si="0"/>
        <v>1.0096313517103952</v>
      </c>
      <c r="AF7" s="33">
        <f t="shared" si="0"/>
        <v>1.0521421454666224</v>
      </c>
      <c r="AG7" s="33">
        <f t="shared" si="0"/>
        <v>1.0969777482563932</v>
      </c>
      <c r="AH7" s="33">
        <f t="shared" si="0"/>
        <v>1.0604450348721355</v>
      </c>
    </row>
    <row r="8" spans="1:34" x14ac:dyDescent="0.35">
      <c r="A8" s="3" t="s">
        <v>36</v>
      </c>
      <c r="B8" s="33">
        <f>B3/$B$12</f>
        <v>0.98705683736634775</v>
      </c>
      <c r="C8" s="33">
        <f t="shared" ref="C8:AH8" si="1">C3/$B$12</f>
        <v>0.98649409116488462</v>
      </c>
      <c r="D8" s="33">
        <f t="shared" si="1"/>
        <v>0.9859313449634215</v>
      </c>
      <c r="E8" s="33">
        <f t="shared" si="1"/>
        <v>0.99718626899268425</v>
      </c>
      <c r="F8" s="33">
        <f t="shared" si="1"/>
        <v>1.0106921778277997</v>
      </c>
      <c r="G8" s="33">
        <f t="shared" si="1"/>
        <v>1.0191333708497468</v>
      </c>
      <c r="H8" s="33">
        <f t="shared" si="1"/>
        <v>0.97917839054586386</v>
      </c>
      <c r="I8" s="33">
        <f t="shared" si="1"/>
        <v>0.96117051209904336</v>
      </c>
      <c r="J8" s="33">
        <f t="shared" si="1"/>
        <v>0.97017445132245361</v>
      </c>
      <c r="K8" s="33">
        <f t="shared" si="1"/>
        <v>0.98030388294879012</v>
      </c>
      <c r="L8" s="33">
        <f t="shared" si="1"/>
        <v>0.99324704558244237</v>
      </c>
      <c r="M8" s="33">
        <f t="shared" si="1"/>
        <v>0.98705683736634775</v>
      </c>
      <c r="N8" s="33">
        <f t="shared" si="1"/>
        <v>0.99324704558244237</v>
      </c>
      <c r="O8" s="33">
        <f t="shared" si="1"/>
        <v>0.98480585256049524</v>
      </c>
      <c r="P8" s="33">
        <f t="shared" si="1"/>
        <v>0.98086662915025324</v>
      </c>
      <c r="Q8" s="33">
        <f t="shared" si="1"/>
        <v>0.99493528418683175</v>
      </c>
      <c r="R8" s="33">
        <f t="shared" si="1"/>
        <v>0.99099606077658975</v>
      </c>
      <c r="S8" s="33">
        <f t="shared" si="1"/>
        <v>0.99099606077658975</v>
      </c>
      <c r="T8" s="33">
        <f t="shared" si="1"/>
        <v>1.0005627462014632</v>
      </c>
      <c r="U8" s="33">
        <f t="shared" si="1"/>
        <v>1</v>
      </c>
      <c r="V8" s="33">
        <f t="shared" si="1"/>
        <v>0.91783905458638149</v>
      </c>
      <c r="W8" s="33">
        <f t="shared" si="1"/>
        <v>0.7979741136747327</v>
      </c>
      <c r="X8" s="33">
        <f t="shared" si="1"/>
        <v>0.66966797974113679</v>
      </c>
      <c r="Y8" s="33">
        <f t="shared" si="1"/>
        <v>0.58356781091727628</v>
      </c>
      <c r="Z8" s="33">
        <f t="shared" si="1"/>
        <v>0.54192459200900389</v>
      </c>
      <c r="AA8" s="33">
        <f t="shared" si="1"/>
        <v>0.50534608891389987</v>
      </c>
      <c r="AB8" s="33">
        <f t="shared" si="1"/>
        <v>0.5239167135621835</v>
      </c>
      <c r="AC8" s="33">
        <f t="shared" si="1"/>
        <v>0.52447945976364663</v>
      </c>
      <c r="AD8" s="33">
        <f t="shared" si="1"/>
        <v>0.6139561057962859</v>
      </c>
      <c r="AE8" s="33">
        <f t="shared" si="1"/>
        <v>0.59425998874507602</v>
      </c>
      <c r="AF8" s="33">
        <f t="shared" si="1"/>
        <v>0.60664040517726503</v>
      </c>
      <c r="AG8" s="33">
        <f t="shared" si="1"/>
        <v>0.64997186268992679</v>
      </c>
      <c r="AH8" s="33">
        <f t="shared" si="1"/>
        <v>0.66178953292065279</v>
      </c>
    </row>
    <row r="9" spans="1:34" x14ac:dyDescent="0.35">
      <c r="A9" s="3" t="s">
        <v>21</v>
      </c>
      <c r="B9" s="33">
        <f>B4/$B$13</f>
        <v>1.1258337692911327</v>
      </c>
      <c r="C9" s="33">
        <f t="shared" ref="C9:AH9" si="2">C4/$B$13</f>
        <v>1.1210981776963991</v>
      </c>
      <c r="D9" s="33">
        <f t="shared" si="2"/>
        <v>1.1163026419042636</v>
      </c>
      <c r="E9" s="33">
        <f t="shared" si="2"/>
        <v>1.1063083093556543</v>
      </c>
      <c r="F9" s="33">
        <f t="shared" si="2"/>
        <v>1.0944666056325747</v>
      </c>
      <c r="G9" s="33">
        <f t="shared" si="2"/>
        <v>1.0758730054930683</v>
      </c>
      <c r="H9" s="33">
        <f t="shared" si="2"/>
        <v>1.0561840613828581</v>
      </c>
      <c r="I9" s="33">
        <f t="shared" si="2"/>
        <v>1.0435794315110298</v>
      </c>
      <c r="J9" s="33">
        <f t="shared" si="2"/>
        <v>1.0356885953439707</v>
      </c>
      <c r="K9" s="33">
        <f t="shared" si="2"/>
        <v>1.0268495509634668</v>
      </c>
      <c r="L9" s="33">
        <f t="shared" si="2"/>
        <v>1.0274925887174122</v>
      </c>
      <c r="M9" s="33">
        <f t="shared" si="2"/>
        <v>1.0273345540151713</v>
      </c>
      <c r="N9" s="33">
        <f t="shared" si="2"/>
        <v>1.0260103321998431</v>
      </c>
      <c r="O9" s="33">
        <f t="shared" si="2"/>
        <v>1.0266424710088065</v>
      </c>
      <c r="P9" s="33">
        <f t="shared" si="2"/>
        <v>1.0241520620803906</v>
      </c>
      <c r="Q9" s="33">
        <f t="shared" si="2"/>
        <v>1.0178579213532131</v>
      </c>
      <c r="R9" s="33">
        <f t="shared" si="2"/>
        <v>1.0090897201150928</v>
      </c>
      <c r="S9" s="33">
        <f t="shared" si="2"/>
        <v>1.0017601796146134</v>
      </c>
      <c r="T9" s="33">
        <f t="shared" si="2"/>
        <v>0.99346063301072451</v>
      </c>
      <c r="U9" s="33">
        <f t="shared" si="2"/>
        <v>1</v>
      </c>
      <c r="V9" s="33">
        <f t="shared" si="2"/>
        <v>1.1064826924753683</v>
      </c>
      <c r="W9" s="33">
        <f t="shared" si="2"/>
        <v>1.0894040456883773</v>
      </c>
      <c r="X9" s="33">
        <f t="shared" si="2"/>
        <v>1.1165369692213793</v>
      </c>
      <c r="Y9" s="33">
        <f t="shared" si="2"/>
        <v>1.0679767198535182</v>
      </c>
      <c r="Z9" s="33">
        <f t="shared" si="2"/>
        <v>1.0064358270119453</v>
      </c>
      <c r="AA9" s="33">
        <f t="shared" si="2"/>
        <v>0.69849703548696485</v>
      </c>
      <c r="AB9" s="33">
        <f t="shared" si="2"/>
        <v>0.62853125817420874</v>
      </c>
      <c r="AC9" s="33">
        <f t="shared" si="2"/>
        <v>0.58561666230708864</v>
      </c>
      <c r="AD9" s="33">
        <f t="shared" si="2"/>
        <v>0.53324178219548346</v>
      </c>
      <c r="AE9" s="33">
        <f t="shared" si="2"/>
        <v>0.45424622896503619</v>
      </c>
      <c r="AF9" s="33">
        <f t="shared" si="2"/>
        <v>0.3547061644432819</v>
      </c>
      <c r="AG9" s="33">
        <f t="shared" si="2"/>
        <v>0.30827120934693519</v>
      </c>
      <c r="AH9" s="33">
        <f t="shared" si="2"/>
        <v>0.27048456709390534</v>
      </c>
    </row>
    <row r="11" spans="1:34" x14ac:dyDescent="0.35">
      <c r="A11" s="3" t="s">
        <v>92</v>
      </c>
      <c r="B11" s="32">
        <v>3011</v>
      </c>
    </row>
    <row r="12" spans="1:34" x14ac:dyDescent="0.35">
      <c r="A12" s="3"/>
      <c r="B12" s="32">
        <v>1777</v>
      </c>
    </row>
    <row r="13" spans="1:34" x14ac:dyDescent="0.35">
      <c r="A13" s="3"/>
      <c r="B13" s="32">
        <v>183504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7FFA-F160-4944-9C6A-BFFF8A8E2B63}">
  <dimension ref="A1:C20"/>
  <sheetViews>
    <sheetView tabSelected="1" zoomScale="55" zoomScaleNormal="55" workbookViewId="0">
      <selection activeCell="F29" sqref="F29"/>
    </sheetView>
  </sheetViews>
  <sheetFormatPr baseColWidth="10" defaultRowHeight="14.5" x14ac:dyDescent="0.35"/>
  <cols>
    <col min="1" max="1" width="14.90625" customWidth="1"/>
    <col min="3" max="3" width="14.54296875" customWidth="1"/>
  </cols>
  <sheetData>
    <row r="1" spans="1:3" x14ac:dyDescent="0.35">
      <c r="C1" t="s">
        <v>43</v>
      </c>
    </row>
    <row r="2" spans="1:3" x14ac:dyDescent="0.35">
      <c r="A2" s="3" t="s">
        <v>19</v>
      </c>
      <c r="B2" s="3">
        <v>1413762</v>
      </c>
      <c r="C2" s="3">
        <v>114.90793490761776</v>
      </c>
    </row>
    <row r="3" spans="1:3" x14ac:dyDescent="0.35">
      <c r="A3" s="3" t="s">
        <v>1</v>
      </c>
      <c r="B3" s="3">
        <v>189889</v>
      </c>
      <c r="C3" s="3">
        <v>1911.8983121483641</v>
      </c>
    </row>
    <row r="4" spans="1:3" x14ac:dyDescent="0.35">
      <c r="A4" s="3" t="s">
        <v>2</v>
      </c>
      <c r="B4" s="3">
        <v>38205</v>
      </c>
      <c r="C4" s="3">
        <v>1481.1746987951808</v>
      </c>
    </row>
    <row r="5" spans="1:3" x14ac:dyDescent="0.35">
      <c r="A5" s="3" t="s">
        <v>3</v>
      </c>
      <c r="B5" s="3">
        <v>58591</v>
      </c>
      <c r="C5" s="3">
        <v>1229.9216027874563</v>
      </c>
    </row>
    <row r="6" spans="1:3" x14ac:dyDescent="0.35">
      <c r="A6" s="3" t="s">
        <v>4</v>
      </c>
      <c r="B6" s="3">
        <v>97826</v>
      </c>
      <c r="C6" s="3">
        <v>91.49445394951843</v>
      </c>
    </row>
    <row r="7" spans="1:3" x14ac:dyDescent="0.35">
      <c r="A7" s="3" t="s">
        <v>5</v>
      </c>
      <c r="B7" s="3">
        <v>31741</v>
      </c>
      <c r="C7" s="3">
        <v>118.39204501657289</v>
      </c>
    </row>
    <row r="8" spans="1:3" x14ac:dyDescent="0.35">
      <c r="A8" s="3" t="s">
        <v>6</v>
      </c>
      <c r="B8" s="3">
        <v>65113</v>
      </c>
      <c r="C8" s="3">
        <v>64.403437103817438</v>
      </c>
    </row>
    <row r="9" spans="1:3" x14ac:dyDescent="0.35">
      <c r="A9" s="3" t="s">
        <v>7</v>
      </c>
      <c r="B9" s="3">
        <v>99403</v>
      </c>
      <c r="C9" s="3">
        <v>69.351956555122783</v>
      </c>
    </row>
    <row r="10" spans="1:3" x14ac:dyDescent="0.35">
      <c r="A10" s="3" t="s">
        <v>8</v>
      </c>
      <c r="B10" s="3">
        <v>62555</v>
      </c>
      <c r="C10" s="3">
        <v>107.0139380645607</v>
      </c>
    </row>
    <row r="11" spans="1:3" x14ac:dyDescent="0.35">
      <c r="A11" s="3" t="s">
        <v>9</v>
      </c>
      <c r="B11" s="3">
        <v>55557</v>
      </c>
      <c r="C11" s="3">
        <v>44.497051920083244</v>
      </c>
    </row>
    <row r="12" spans="1:3" x14ac:dyDescent="0.35">
      <c r="A12" s="3" t="s">
        <v>10</v>
      </c>
      <c r="B12" s="3">
        <v>139116</v>
      </c>
      <c r="C12" s="3">
        <v>280.41064638783268</v>
      </c>
    </row>
    <row r="13" spans="1:3" x14ac:dyDescent="0.35">
      <c r="A13" s="3" t="s">
        <v>11</v>
      </c>
      <c r="B13" s="3">
        <v>65738</v>
      </c>
      <c r="C13" s="3">
        <v>104.24273047333421</v>
      </c>
    </row>
    <row r="14" spans="1:3" x14ac:dyDescent="0.35">
      <c r="A14" s="3" t="s">
        <v>12</v>
      </c>
      <c r="B14" s="3">
        <v>58553</v>
      </c>
      <c r="C14" s="3">
        <v>99.490606998170975</v>
      </c>
    </row>
    <row r="15" spans="1:3" x14ac:dyDescent="0.35">
      <c r="A15" s="3" t="s">
        <v>13</v>
      </c>
      <c r="B15" s="3">
        <v>56688</v>
      </c>
      <c r="C15" s="3">
        <v>69.942629385832475</v>
      </c>
    </row>
    <row r="16" spans="1:3" x14ac:dyDescent="0.35">
      <c r="A16" s="3" t="s">
        <v>14</v>
      </c>
      <c r="B16" s="3">
        <v>56426</v>
      </c>
      <c r="C16" s="3">
        <v>92.153470549240893</v>
      </c>
    </row>
    <row r="17" spans="1:3" x14ac:dyDescent="0.35">
      <c r="A17" s="3" t="s">
        <v>15</v>
      </c>
      <c r="B17" s="3">
        <v>58700</v>
      </c>
      <c r="C17" s="3">
        <v>59.288875167232682</v>
      </c>
    </row>
    <row r="18" spans="1:3" x14ac:dyDescent="0.35">
      <c r="A18" s="3" t="s">
        <v>16</v>
      </c>
      <c r="B18" s="3">
        <v>81400</v>
      </c>
      <c r="C18" s="3">
        <v>119.72648730229621</v>
      </c>
    </row>
    <row r="19" spans="1:3" x14ac:dyDescent="0.35">
      <c r="A19" s="3" t="s">
        <v>17</v>
      </c>
      <c r="B19" s="3">
        <v>130316</v>
      </c>
      <c r="C19" s="3">
        <v>116.76074004390091</v>
      </c>
    </row>
    <row r="20" spans="1:3" x14ac:dyDescent="0.35">
      <c r="A20" s="3" t="s">
        <v>18</v>
      </c>
      <c r="B20" s="3">
        <v>67945</v>
      </c>
      <c r="C20" s="3">
        <v>137.66551588515492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E33E-E4CA-440E-8E47-CB03BBDFB67B}">
  <dimension ref="A1:M5"/>
  <sheetViews>
    <sheetView topLeftCell="H1" zoomScale="85" zoomScaleNormal="85" workbookViewId="0">
      <selection activeCell="O21" sqref="O21"/>
    </sheetView>
  </sheetViews>
  <sheetFormatPr baseColWidth="10" defaultRowHeight="14.5" x14ac:dyDescent="0.35"/>
  <sheetData>
    <row r="1" spans="1:13" x14ac:dyDescent="0.35">
      <c r="A1" s="3"/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</row>
    <row r="2" spans="1:13" x14ac:dyDescent="0.35">
      <c r="A2" s="3" t="s">
        <v>56</v>
      </c>
      <c r="B2" s="3">
        <v>-0.2</v>
      </c>
      <c r="C2" s="3">
        <v>3.2</v>
      </c>
      <c r="D2" s="3">
        <v>8</v>
      </c>
      <c r="E2" s="3">
        <v>10.7</v>
      </c>
      <c r="F2" s="3">
        <v>14.9</v>
      </c>
      <c r="G2" s="3">
        <v>17.7</v>
      </c>
      <c r="H2" s="3">
        <v>19.5</v>
      </c>
      <c r="I2" s="3">
        <v>19.5</v>
      </c>
      <c r="J2" s="3">
        <v>16.7</v>
      </c>
      <c r="K2" s="3">
        <v>12.5</v>
      </c>
      <c r="L2" s="3">
        <v>6.5</v>
      </c>
      <c r="M2" s="3">
        <v>1.3</v>
      </c>
    </row>
    <row r="3" spans="1:13" x14ac:dyDescent="0.35">
      <c r="A3" s="3" t="s">
        <v>57</v>
      </c>
      <c r="B3" s="3">
        <v>-2.2999999999999998</v>
      </c>
      <c r="C3" s="3">
        <v>-0.9</v>
      </c>
      <c r="D3" s="3">
        <v>1.7</v>
      </c>
      <c r="E3" s="3">
        <v>7.5</v>
      </c>
      <c r="F3" s="3">
        <v>11.2</v>
      </c>
      <c r="G3" s="3">
        <v>14.8</v>
      </c>
      <c r="H3" s="3">
        <v>17.7</v>
      </c>
      <c r="I3" s="3">
        <v>16.2</v>
      </c>
      <c r="J3" s="3">
        <v>12.6</v>
      </c>
      <c r="K3" s="3">
        <v>6.3</v>
      </c>
      <c r="L3" s="3">
        <v>1.2</v>
      </c>
      <c r="M3" s="3">
        <v>-1</v>
      </c>
    </row>
    <row r="4" spans="1:13" x14ac:dyDescent="0.35">
      <c r="A4" t="s">
        <v>58</v>
      </c>
      <c r="B4">
        <f>MAX(B2)-MIN(B3)</f>
        <v>2.0999999999999996</v>
      </c>
      <c r="C4">
        <f t="shared" ref="C4:M4" si="0">MAX(C2)-MIN(C3)</f>
        <v>4.1000000000000005</v>
      </c>
      <c r="D4">
        <f t="shared" si="0"/>
        <v>6.3</v>
      </c>
      <c r="E4">
        <f>MAX(E2)-MIN(E3)</f>
        <v>3.1999999999999993</v>
      </c>
      <c r="F4">
        <f t="shared" si="0"/>
        <v>3.7000000000000011</v>
      </c>
      <c r="G4">
        <f t="shared" si="0"/>
        <v>2.8999999999999986</v>
      </c>
      <c r="H4">
        <f t="shared" si="0"/>
        <v>1.8000000000000007</v>
      </c>
      <c r="I4">
        <f t="shared" si="0"/>
        <v>3.3000000000000007</v>
      </c>
      <c r="J4">
        <f t="shared" si="0"/>
        <v>4.0999999999999996</v>
      </c>
      <c r="K4">
        <f t="shared" si="0"/>
        <v>6.2</v>
      </c>
      <c r="L4">
        <f t="shared" si="0"/>
        <v>5.3</v>
      </c>
      <c r="M4">
        <f t="shared" si="0"/>
        <v>2.2999999999999998</v>
      </c>
    </row>
    <row r="5" spans="1:13" x14ac:dyDescent="0.35">
      <c r="A5">
        <v>21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EFA2-974B-491E-BE45-265BF46A1E19}">
  <dimension ref="A1:F17"/>
  <sheetViews>
    <sheetView zoomScale="40" zoomScaleNormal="40" workbookViewId="0">
      <selection activeCell="B18" sqref="B18"/>
    </sheetView>
  </sheetViews>
  <sheetFormatPr baseColWidth="10" defaultRowHeight="14.5" x14ac:dyDescent="0.35"/>
  <cols>
    <col min="2" max="2" width="13.6328125" customWidth="1"/>
    <col min="4" max="4" width="2.08984375" customWidth="1"/>
    <col min="5" max="5" width="16.08984375" customWidth="1"/>
  </cols>
  <sheetData>
    <row r="1" spans="1:6" x14ac:dyDescent="0.35">
      <c r="A1" s="3" t="s">
        <v>72</v>
      </c>
      <c r="B1" s="23" t="s">
        <v>73</v>
      </c>
      <c r="C1" s="23"/>
      <c r="D1" s="24"/>
      <c r="E1" s="25" t="s">
        <v>71</v>
      </c>
      <c r="F1" s="25"/>
    </row>
    <row r="2" spans="1:6" x14ac:dyDescent="0.35">
      <c r="A2" s="3"/>
      <c r="B2" s="3"/>
      <c r="C2" s="11"/>
      <c r="D2" s="11"/>
      <c r="E2" s="9"/>
      <c r="F2" s="3"/>
    </row>
    <row r="3" spans="1:6" x14ac:dyDescent="0.35">
      <c r="A3" s="3" t="s">
        <v>59</v>
      </c>
      <c r="B3" s="29" t="s">
        <v>75</v>
      </c>
      <c r="C3" s="11"/>
      <c r="D3" s="11"/>
      <c r="E3" s="26" t="s">
        <v>74</v>
      </c>
      <c r="F3" s="3"/>
    </row>
    <row r="4" spans="1:6" x14ac:dyDescent="0.35">
      <c r="A4" s="3"/>
      <c r="B4" s="30"/>
      <c r="C4" s="11"/>
      <c r="D4" s="11"/>
      <c r="E4" s="27"/>
      <c r="F4" s="3"/>
    </row>
    <row r="5" spans="1:6" x14ac:dyDescent="0.35">
      <c r="A5" s="3"/>
      <c r="B5" s="3"/>
      <c r="C5" s="11"/>
      <c r="D5" s="11"/>
      <c r="E5" s="28"/>
      <c r="F5" s="3"/>
    </row>
    <row r="6" spans="1:6" x14ac:dyDescent="0.35">
      <c r="A6" s="3" t="s">
        <v>60</v>
      </c>
      <c r="B6" s="3">
        <v>-2.2999999999999998</v>
      </c>
      <c r="C6" s="11"/>
      <c r="D6" s="11"/>
      <c r="E6" s="10">
        <v>30</v>
      </c>
      <c r="F6" s="3"/>
    </row>
    <row r="7" spans="1:6" x14ac:dyDescent="0.35">
      <c r="A7" s="3" t="s">
        <v>61</v>
      </c>
      <c r="B7" s="3">
        <v>-0.3</v>
      </c>
      <c r="C7" s="11"/>
      <c r="D7" s="11"/>
      <c r="E7" s="10">
        <v>33</v>
      </c>
      <c r="F7" s="3"/>
    </row>
    <row r="8" spans="1:6" x14ac:dyDescent="0.35">
      <c r="A8" s="3" t="s">
        <v>62</v>
      </c>
      <c r="B8" s="3">
        <v>3.5</v>
      </c>
      <c r="C8" s="11"/>
      <c r="D8" s="11"/>
      <c r="E8" s="10">
        <v>41</v>
      </c>
      <c r="F8" s="3"/>
    </row>
    <row r="9" spans="1:6" x14ac:dyDescent="0.35">
      <c r="A9" s="3" t="s">
        <v>63</v>
      </c>
      <c r="B9" s="3">
        <v>8.3000000000000007</v>
      </c>
      <c r="C9" s="11"/>
      <c r="D9" s="11"/>
      <c r="E9" s="10">
        <v>53</v>
      </c>
      <c r="F9" s="3"/>
    </row>
    <row r="10" spans="1:6" x14ac:dyDescent="0.35">
      <c r="A10" s="3" t="s">
        <v>48</v>
      </c>
      <c r="B10" s="3">
        <v>12.9</v>
      </c>
      <c r="C10" s="11"/>
      <c r="D10" s="11"/>
      <c r="E10" s="10">
        <v>89</v>
      </c>
      <c r="F10" s="3"/>
    </row>
    <row r="11" spans="1:6" x14ac:dyDescent="0.35">
      <c r="A11" s="3" t="s">
        <v>64</v>
      </c>
      <c r="B11" s="3">
        <v>16</v>
      </c>
      <c r="C11" s="11"/>
      <c r="D11" s="11"/>
      <c r="E11" s="10">
        <v>107</v>
      </c>
      <c r="F11" s="3"/>
    </row>
    <row r="12" spans="1:6" x14ac:dyDescent="0.35">
      <c r="A12" s="3" t="s">
        <v>65</v>
      </c>
      <c r="B12" s="3">
        <v>18</v>
      </c>
      <c r="C12" s="11"/>
      <c r="D12" s="11"/>
      <c r="E12" s="10">
        <v>103</v>
      </c>
      <c r="F12" s="3"/>
    </row>
    <row r="13" spans="1:6" x14ac:dyDescent="0.35">
      <c r="A13" s="3" t="s">
        <v>66</v>
      </c>
      <c r="B13" s="3">
        <v>17.600000000000001</v>
      </c>
      <c r="C13" s="11"/>
      <c r="D13" s="11"/>
      <c r="E13" s="10">
        <v>96</v>
      </c>
      <c r="F13" s="3"/>
    </row>
    <row r="14" spans="1:6" x14ac:dyDescent="0.35">
      <c r="A14" s="3" t="s">
        <v>67</v>
      </c>
      <c r="B14" s="3">
        <v>14.5</v>
      </c>
      <c r="C14" s="11"/>
      <c r="D14" s="11"/>
      <c r="E14" s="10">
        <v>60</v>
      </c>
      <c r="F14" s="3"/>
    </row>
    <row r="15" spans="1:6" x14ac:dyDescent="0.35">
      <c r="A15" s="3" t="s">
        <v>68</v>
      </c>
      <c r="B15" s="3">
        <v>9.3000000000000007</v>
      </c>
      <c r="C15" s="11"/>
      <c r="D15" s="11"/>
      <c r="E15" s="10">
        <v>49</v>
      </c>
      <c r="F15" s="3"/>
    </row>
    <row r="16" spans="1:6" x14ac:dyDescent="0.35">
      <c r="A16" s="3" t="s">
        <v>69</v>
      </c>
      <c r="B16" s="3">
        <v>3.4</v>
      </c>
      <c r="C16" s="11"/>
      <c r="D16" s="11"/>
      <c r="E16" s="10">
        <v>56</v>
      </c>
      <c r="F16" s="3"/>
    </row>
    <row r="17" spans="1:6" x14ac:dyDescent="0.35">
      <c r="A17" s="3" t="s">
        <v>70</v>
      </c>
      <c r="B17" s="3">
        <v>-0.6</v>
      </c>
      <c r="C17" s="11"/>
      <c r="D17" s="11"/>
      <c r="E17" s="10">
        <v>32</v>
      </c>
      <c r="F17" s="3"/>
    </row>
  </sheetData>
  <mergeCells count="4">
    <mergeCell ref="B1:D1"/>
    <mergeCell ref="E1:F1"/>
    <mergeCell ref="E3:E5"/>
    <mergeCell ref="B3:B4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06E5-4874-4279-BFB9-EC50EF495B20}">
  <dimension ref="A1:D14"/>
  <sheetViews>
    <sheetView zoomScaleNormal="100" workbookViewId="0">
      <selection activeCell="M15" sqref="M15"/>
    </sheetView>
  </sheetViews>
  <sheetFormatPr baseColWidth="10" defaultRowHeight="14.5" x14ac:dyDescent="0.35"/>
  <cols>
    <col min="2" max="2" width="11.6328125" customWidth="1"/>
  </cols>
  <sheetData>
    <row r="1" spans="1:4" x14ac:dyDescent="0.35">
      <c r="A1" s="3" t="s">
        <v>76</v>
      </c>
      <c r="B1" s="3"/>
      <c r="C1" s="3"/>
      <c r="D1" s="3"/>
    </row>
    <row r="2" spans="1:4" x14ac:dyDescent="0.35">
      <c r="A2" s="3" t="s">
        <v>77</v>
      </c>
      <c r="B2" s="3" t="s">
        <v>78</v>
      </c>
      <c r="C2" s="3" t="s">
        <v>79</v>
      </c>
      <c r="D2" s="3" t="s">
        <v>90</v>
      </c>
    </row>
    <row r="3" spans="1:4" x14ac:dyDescent="0.35">
      <c r="A3" s="3" t="s">
        <v>60</v>
      </c>
      <c r="B3" s="3">
        <v>4</v>
      </c>
      <c r="C3" s="3">
        <v>15</v>
      </c>
      <c r="D3" s="3">
        <v>10</v>
      </c>
    </row>
    <row r="4" spans="1:4" x14ac:dyDescent="0.35">
      <c r="A4" s="3" t="s">
        <v>61</v>
      </c>
      <c r="B4" s="3">
        <v>4</v>
      </c>
      <c r="C4" s="3">
        <v>13</v>
      </c>
      <c r="D4" s="3">
        <v>8</v>
      </c>
    </row>
    <row r="5" spans="1:4" x14ac:dyDescent="0.35">
      <c r="A5" s="3" t="s">
        <v>62</v>
      </c>
      <c r="B5" s="3">
        <v>4</v>
      </c>
      <c r="C5" s="3">
        <v>13</v>
      </c>
      <c r="D5" s="3">
        <v>5</v>
      </c>
    </row>
    <row r="6" spans="1:4" x14ac:dyDescent="0.35">
      <c r="A6" s="3" t="s">
        <v>63</v>
      </c>
      <c r="B6" s="3">
        <v>4</v>
      </c>
      <c r="C6" s="3">
        <v>11</v>
      </c>
      <c r="D6" s="3">
        <v>3</v>
      </c>
    </row>
    <row r="7" spans="1:4" x14ac:dyDescent="0.35">
      <c r="A7" s="3" t="s">
        <v>48</v>
      </c>
      <c r="B7" s="3">
        <v>4</v>
      </c>
      <c r="C7" s="3">
        <v>10</v>
      </c>
      <c r="D7" s="3">
        <v>3</v>
      </c>
    </row>
    <row r="8" spans="1:4" x14ac:dyDescent="0.35">
      <c r="A8" s="3" t="s">
        <v>64</v>
      </c>
      <c r="B8" s="3">
        <v>3</v>
      </c>
      <c r="C8" s="3">
        <v>9</v>
      </c>
      <c r="D8" s="3">
        <v>1</v>
      </c>
    </row>
    <row r="9" spans="1:4" x14ac:dyDescent="0.35">
      <c r="A9" s="3" t="s">
        <v>65</v>
      </c>
      <c r="B9" s="3">
        <v>5</v>
      </c>
      <c r="C9" s="3">
        <v>7</v>
      </c>
      <c r="D9" s="3">
        <v>1</v>
      </c>
    </row>
    <row r="10" spans="1:4" x14ac:dyDescent="0.35">
      <c r="A10" s="3" t="s">
        <v>66</v>
      </c>
      <c r="B10" s="3">
        <v>5</v>
      </c>
      <c r="C10" s="3">
        <v>8</v>
      </c>
      <c r="D10" s="3">
        <v>2</v>
      </c>
    </row>
    <row r="11" spans="1:4" x14ac:dyDescent="0.35">
      <c r="A11" s="3" t="s">
        <v>67</v>
      </c>
      <c r="B11" s="3">
        <v>6</v>
      </c>
      <c r="C11" s="3">
        <v>8</v>
      </c>
      <c r="D11" s="3">
        <v>4</v>
      </c>
    </row>
    <row r="12" spans="1:4" x14ac:dyDescent="0.35">
      <c r="A12" s="3" t="s">
        <v>68</v>
      </c>
      <c r="B12" s="3">
        <v>8</v>
      </c>
      <c r="C12" s="3">
        <v>10</v>
      </c>
      <c r="D12" s="3">
        <v>6</v>
      </c>
    </row>
    <row r="13" spans="1:4" x14ac:dyDescent="0.35">
      <c r="A13" s="3" t="s">
        <v>69</v>
      </c>
      <c r="B13" s="3">
        <v>4</v>
      </c>
      <c r="C13" s="3">
        <v>13</v>
      </c>
      <c r="D13" s="3">
        <v>10</v>
      </c>
    </row>
    <row r="14" spans="1:4" x14ac:dyDescent="0.35">
      <c r="A14" s="3" t="s">
        <v>70</v>
      </c>
      <c r="B14" s="3">
        <v>3</v>
      </c>
      <c r="C14" s="3">
        <v>15</v>
      </c>
      <c r="D14" s="3">
        <v>10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Diagrammgestaltung A</vt:lpstr>
      <vt:lpstr>Diagrammgestaltung B</vt:lpstr>
      <vt:lpstr>Diagrammgestaltung C</vt:lpstr>
      <vt:lpstr>Diagrammgestaltung D</vt:lpstr>
      <vt:lpstr>Diagrammgestaltung E</vt:lpstr>
      <vt:lpstr>Diagrammgestaltung F</vt:lpstr>
      <vt:lpstr>Diagrammgestaltung G</vt:lpstr>
      <vt:lpstr>Diagrammgestaltung H</vt:lpstr>
      <vt:lpstr>Diagrammgestaltung I</vt:lpstr>
      <vt:lpstr>Diagrammgestaltung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Mayrhofer</dc:creator>
  <cp:lastModifiedBy>Maximilian Mayrhofer</cp:lastModifiedBy>
  <dcterms:created xsi:type="dcterms:W3CDTF">2015-06-05T18:19:34Z</dcterms:created>
  <dcterms:modified xsi:type="dcterms:W3CDTF">2021-02-05T14:02:19Z</dcterms:modified>
</cp:coreProperties>
</file>