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Ex2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er\Documents\2 Geographie und Wirtschaft\3WS 20.21\KV Geomedien\Lernkurs Abgabe\"/>
    </mc:Choice>
  </mc:AlternateContent>
  <xr:revisionPtr revIDLastSave="0" documentId="13_ncr:1_{9A7E8223-2B3F-4E3A-A41C-5C5E33374206}" xr6:coauthVersionLast="46" xr6:coauthVersionMax="46" xr10:uidLastSave="{00000000-0000-0000-0000-000000000000}"/>
  <bookViews>
    <workbookView xWindow="40920" yWindow="-120" windowWidth="29040" windowHeight="15840" firstSheet="7" activeTab="9" xr2:uid="{35F09347-F80B-4902-AA51-850DB25EA252}"/>
  </bookViews>
  <sheets>
    <sheet name="Diagramm A" sheetId="1" r:id="rId1"/>
    <sheet name="Diagramm B" sheetId="3" r:id="rId2"/>
    <sheet name="Diagramm C" sheetId="6" r:id="rId3"/>
    <sheet name="Diagramm D" sheetId="5" r:id="rId4"/>
    <sheet name="Diagramm E" sheetId="7" r:id="rId5"/>
    <sheet name="Diagramm F" sheetId="8" r:id="rId6"/>
    <sheet name="Diagramm G" sheetId="9" r:id="rId7"/>
    <sheet name="Diagramm H" sheetId="11" r:id="rId8"/>
    <sheet name="Diagramm I" sheetId="12" r:id="rId9"/>
    <sheet name="Diagramm J" sheetId="10" r:id="rId10"/>
  </sheets>
  <externalReferences>
    <externalReference r:id="rId11"/>
    <externalReference r:id="rId12"/>
  </externalReferences>
  <definedNames>
    <definedName name="_xlchart.v1.0" hidden="1">[1]E!$B$6:$B$30</definedName>
    <definedName name="_xlchart.v1.1" hidden="1">[1]E!$C$6:$C$30</definedName>
    <definedName name="_xlchart.v1.2" hidden="1">[1]E!$B$6:$B$30</definedName>
    <definedName name="_xlchart.v1.3" hidden="1">[1]E!$C$6:$C$30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7" l="1"/>
  <c r="M10" i="7"/>
  <c r="O10" i="7"/>
  <c r="C10" i="7"/>
  <c r="E10" i="7"/>
  <c r="F10" i="7"/>
  <c r="G10" i="7"/>
  <c r="H10" i="7"/>
  <c r="I10" i="7"/>
  <c r="K10" i="7"/>
  <c r="M9" i="7"/>
  <c r="N9" i="7"/>
  <c r="O9" i="7"/>
  <c r="C9" i="7"/>
  <c r="D9" i="7"/>
  <c r="E9" i="7"/>
  <c r="K9" i="7"/>
  <c r="O8" i="7"/>
  <c r="C8" i="7"/>
  <c r="E8" i="7"/>
  <c r="G8" i="7"/>
  <c r="J8" i="7"/>
  <c r="K8" i="7"/>
  <c r="B8" i="7"/>
  <c r="L7" i="7"/>
  <c r="M7" i="7"/>
  <c r="N7" i="7"/>
  <c r="O7" i="7"/>
  <c r="C7" i="7"/>
  <c r="D7" i="7"/>
  <c r="E7" i="7"/>
  <c r="F7" i="7"/>
  <c r="G7" i="7"/>
  <c r="H7" i="7"/>
  <c r="I7" i="7"/>
  <c r="J7" i="7"/>
  <c r="K7" i="7"/>
  <c r="B7" i="7"/>
  <c r="N5" i="7"/>
  <c r="N10" i="7" s="1"/>
  <c r="M5" i="7"/>
  <c r="L5" i="7"/>
  <c r="K5" i="7"/>
  <c r="J5" i="7"/>
  <c r="J10" i="7" s="1"/>
  <c r="I5" i="7"/>
  <c r="H5" i="7"/>
  <c r="G5" i="7"/>
  <c r="F5" i="7"/>
  <c r="E5" i="7"/>
  <c r="D5" i="7"/>
  <c r="D10" i="7" s="1"/>
  <c r="C5" i="7"/>
  <c r="B5" i="7"/>
  <c r="B10" i="7" s="1"/>
  <c r="N4" i="7"/>
  <c r="M4" i="7"/>
  <c r="L4" i="7"/>
  <c r="L9" i="7" s="1"/>
  <c r="K4" i="7"/>
  <c r="J4" i="7"/>
  <c r="J9" i="7" s="1"/>
  <c r="I4" i="7"/>
  <c r="I9" i="7" s="1"/>
  <c r="H4" i="7"/>
  <c r="H9" i="7" s="1"/>
  <c r="G4" i="7"/>
  <c r="G9" i="7" s="1"/>
  <c r="F4" i="7"/>
  <c r="F9" i="7" s="1"/>
  <c r="E4" i="7"/>
  <c r="D4" i="7"/>
  <c r="C4" i="7"/>
  <c r="B4" i="7"/>
  <c r="B9" i="7" s="1"/>
  <c r="N3" i="7"/>
  <c r="N8" i="7" s="1"/>
  <c r="M3" i="7"/>
  <c r="M8" i="7" s="1"/>
  <c r="L3" i="7"/>
  <c r="L8" i="7" s="1"/>
  <c r="K3" i="7"/>
  <c r="J3" i="7"/>
  <c r="I3" i="7"/>
  <c r="I8" i="7" s="1"/>
  <c r="H3" i="7"/>
  <c r="H8" i="7" s="1"/>
  <c r="G3" i="7"/>
  <c r="F3" i="7"/>
  <c r="F8" i="7" s="1"/>
  <c r="E3" i="7"/>
  <c r="D3" i="7"/>
  <c r="D8" i="7" s="1"/>
  <c r="C3" i="7"/>
  <c r="N2" i="7"/>
  <c r="M2" i="7"/>
  <c r="L2" i="7"/>
  <c r="K2" i="7"/>
  <c r="J2" i="7"/>
  <c r="I2" i="7"/>
  <c r="H2" i="7"/>
  <c r="G2" i="7"/>
  <c r="F2" i="7"/>
  <c r="E2" i="7"/>
  <c r="D2" i="7"/>
  <c r="C2" i="7"/>
  <c r="B2" i="7"/>
  <c r="N1" i="7"/>
  <c r="M1" i="7"/>
  <c r="L1" i="7"/>
  <c r="K1" i="7"/>
  <c r="J1" i="7"/>
  <c r="I1" i="7"/>
  <c r="H1" i="7"/>
  <c r="G1" i="7"/>
  <c r="F1" i="7"/>
  <c r="E1" i="7"/>
  <c r="D1" i="7"/>
  <c r="C1" i="7"/>
  <c r="B1" i="7"/>
  <c r="B1" i="5"/>
  <c r="C1" i="5"/>
  <c r="D1" i="5"/>
  <c r="E1" i="5"/>
  <c r="F1" i="5"/>
  <c r="G1" i="5"/>
  <c r="H1" i="5"/>
  <c r="I1" i="5"/>
  <c r="J1" i="5"/>
  <c r="K1" i="5"/>
  <c r="L1" i="5"/>
  <c r="M1" i="5"/>
  <c r="N1" i="5"/>
  <c r="N5" i="5"/>
  <c r="M5" i="5"/>
  <c r="L5" i="5"/>
  <c r="K5" i="5"/>
  <c r="J5" i="5"/>
  <c r="I5" i="5"/>
  <c r="H5" i="5"/>
  <c r="G5" i="5"/>
  <c r="F5" i="5"/>
  <c r="E5" i="5"/>
  <c r="D5" i="5"/>
  <c r="C5" i="5"/>
  <c r="B5" i="5"/>
  <c r="M4" i="5"/>
  <c r="N4" i="5"/>
  <c r="L4" i="5"/>
  <c r="K4" i="5"/>
  <c r="J4" i="5"/>
  <c r="I4" i="5"/>
  <c r="H4" i="5"/>
  <c r="G4" i="5"/>
  <c r="F4" i="5"/>
  <c r="E4" i="5"/>
  <c r="D4" i="5"/>
  <c r="C4" i="5"/>
  <c r="B4" i="5"/>
  <c r="E3" i="5"/>
  <c r="F3" i="5"/>
  <c r="G3" i="5"/>
  <c r="H3" i="5"/>
  <c r="I3" i="5"/>
  <c r="J3" i="5"/>
  <c r="K3" i="5"/>
  <c r="L3" i="5"/>
  <c r="M3" i="5"/>
  <c r="N3" i="5"/>
  <c r="C3" i="5"/>
  <c r="D3" i="5"/>
  <c r="B2" i="5"/>
  <c r="C2" i="5"/>
  <c r="D2" i="5"/>
  <c r="E2" i="5"/>
  <c r="F2" i="5"/>
  <c r="G2" i="5"/>
  <c r="H2" i="5"/>
  <c r="I2" i="5"/>
  <c r="J2" i="5"/>
  <c r="K2" i="5"/>
  <c r="L2" i="5"/>
  <c r="M2" i="5"/>
  <c r="N2" i="5"/>
</calcChain>
</file>

<file path=xl/sharedStrings.xml><?xml version="1.0" encoding="utf-8"?>
<sst xmlns="http://schemas.openxmlformats.org/spreadsheetml/2006/main" count="368" uniqueCount="104">
  <si>
    <t>Behamberg</t>
  </si>
  <si>
    <t>absolut</t>
  </si>
  <si>
    <t>Amstetten</t>
  </si>
  <si>
    <t>St.Pölten</t>
  </si>
  <si>
    <t>Wiener Neustadt (Stadt)</t>
  </si>
  <si>
    <t>Baden</t>
  </si>
  <si>
    <t>Gänserndorf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</si>
  <si>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</si>
  <si>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</si>
  <si>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</si>
  <si>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</si>
  <si>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</si>
  <si>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</si>
  <si>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</si>
  <si>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</si>
  <si>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</si>
  <si>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</si>
  <si>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Scheibbs</t>
  </si>
  <si>
    <t>Tulln</t>
  </si>
  <si>
    <t>Wiener Neustadt (Land)</t>
  </si>
  <si>
    <t>Zwettl</t>
  </si>
  <si>
    <t>St.Peter/Au</t>
  </si>
  <si>
    <t>Krems an der Donau (Stadt)</t>
  </si>
  <si>
    <t>Sankt Pölten (Stadt)</t>
  </si>
  <si>
    <t>Waidhofen an der Ybbs (Stadt)</t>
  </si>
  <si>
    <t xml:space="preserve"> Bruck an der Leitha</t>
  </si>
  <si>
    <t>Sankt Pölten (Land)</t>
  </si>
  <si>
    <t>Waidhofen an der Thaya</t>
  </si>
  <si>
    <t>Wien-Umgebung</t>
  </si>
  <si>
    <t>2001 = 100%</t>
  </si>
  <si>
    <t xml:space="preserve">Relative Bevölkerungsentwicklung aller 4 Gemeinden. </t>
  </si>
  <si>
    <r>
      <t>Bevölkerungsdichte pro km</t>
    </r>
    <r>
      <rPr>
        <sz val="9"/>
        <color theme="1"/>
        <rFont val="Calibri"/>
        <family val="2"/>
        <scheme val="minor"/>
      </rPr>
      <t>2</t>
    </r>
  </si>
  <si>
    <t>Bundesland</t>
  </si>
  <si>
    <t>AMSTETTEN (N�), Seeh�he 328m</t>
  </si>
  <si>
    <t>Periode</t>
  </si>
  <si>
    <t>L U F T T E M P E R A T U R   (䩠ᡞ퉠</t>
  </si>
  <si>
    <t>R E L A T I V E</t>
  </si>
  <si>
    <t>N I E D E R S C H L A G</t>
  </si>
  <si>
    <t>S C H N E E</t>
  </si>
  <si>
    <t>S O N N E N S C H E I N</t>
  </si>
  <si>
    <t>N E B E L</t>
  </si>
  <si>
    <t>F E U C H T E</t>
  </si>
  <si>
    <t>1961-1990</t>
  </si>
  <si>
    <t>Monats-</t>
  </si>
  <si>
    <t>M o n a t l i c h e s</t>
  </si>
  <si>
    <t xml:space="preserve">A b s o l u t e s </t>
  </si>
  <si>
    <t>Mittel</t>
  </si>
  <si>
    <t>Max.Sum.</t>
  </si>
  <si>
    <t>Zahl</t>
  </si>
  <si>
    <t>Mittl.</t>
  </si>
  <si>
    <t>Heitere</t>
  </si>
  <si>
    <t>Trite</t>
  </si>
  <si>
    <t>mittel</t>
  </si>
  <si>
    <t>Maximum</t>
  </si>
  <si>
    <t>Minimum</t>
  </si>
  <si>
    <t>7 Uhr</t>
  </si>
  <si>
    <t>14 Uhr</t>
  </si>
  <si>
    <t>summe</t>
  </si>
  <si>
    <t>in 24 h</t>
  </si>
  <si>
    <t>d.Tage</t>
  </si>
  <si>
    <t>max.SH</t>
  </si>
  <si>
    <t>summe(h)</t>
  </si>
  <si>
    <t>Tage</t>
  </si>
  <si>
    <t>%</t>
  </si>
  <si>
    <t>mm</t>
  </si>
  <si>
    <t>&gt;1mm</t>
  </si>
  <si>
    <t>SH&gt;1cm</t>
  </si>
  <si>
    <t>cm</t>
  </si>
  <si>
    <t>J�nner</t>
  </si>
  <si>
    <t>J</t>
  </si>
  <si>
    <t>Februar</t>
  </si>
  <si>
    <t>F</t>
  </si>
  <si>
    <t>Mebr</t>
  </si>
  <si>
    <t>M</t>
  </si>
  <si>
    <t>April</t>
  </si>
  <si>
    <t>A</t>
  </si>
  <si>
    <t>Mai</t>
  </si>
  <si>
    <t>Juni</t>
  </si>
  <si>
    <t>Juli</t>
  </si>
  <si>
    <t>August</t>
  </si>
  <si>
    <t>September</t>
  </si>
  <si>
    <t>S</t>
  </si>
  <si>
    <t>Oktober</t>
  </si>
  <si>
    <t>&lt;1</t>
  </si>
  <si>
    <t>O</t>
  </si>
  <si>
    <t>November</t>
  </si>
  <si>
    <t>N</t>
  </si>
  <si>
    <t>Dezember</t>
  </si>
  <si>
    <t>D</t>
  </si>
  <si>
    <t>Jahr</t>
  </si>
  <si>
    <t>Januar</t>
  </si>
  <si>
    <t>Maerz</t>
  </si>
  <si>
    <t xml:space="preserve">mittel Temperatur </t>
  </si>
  <si>
    <t>Niederschlag mm</t>
  </si>
  <si>
    <t>Trübe</t>
  </si>
  <si>
    <t>Geographie Feinlernziele</t>
  </si>
  <si>
    <t>unterschiedliche Regionen Österreichs nennen und ihre Besonderheiten beschreiben.</t>
  </si>
  <si>
    <t>Touristische Situationen der Orte beschreiben.</t>
  </si>
  <si>
    <t>Die infrastrukturelle Lage der Orte beurteilen und Verbesserungsideen erstellen.</t>
  </si>
  <si>
    <t xml:space="preserve">Sich in die Lage einer/s Kellners/in versetzen und Entscheidungen der Standortwahl treffen sowie auch begründen. </t>
  </si>
  <si>
    <t>Eine Mental Map gestalten nach ihren wichtigsten Punkten eines Ortes.</t>
  </si>
  <si>
    <t>Marie</t>
  </si>
  <si>
    <t>Lukas</t>
  </si>
  <si>
    <t>können mit neuer Software umgehen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</si>
</sst>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9" fontId="0" fillId="0" borderId="0" xfId="2" applyFont="1"/>
    <xf numFmtId="1" fontId="3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1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0" fontId="0" fillId="0" borderId="0" xfId="0" applyFont="1"/>
  </cellXfs>
  <cellStyles count="3">
    <cellStyle name="Prozent" xfId="2" builtinId="5"/>
    <cellStyle name="Standard" xfId="0" builtinId="0"/>
    <cellStyle name="Standard 2" xfId="1" xr:uid="{30AF66CB-88E2-4B5B-A743-4E9AB2466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Bevölkerungsentwicklung</a:t>
            </a:r>
            <a:r>
              <a:rPr lang="en-GB" baseline="0"/>
              <a:t> Behamberg</a:t>
            </a:r>
          </a:p>
          <a:p>
            <a:pPr>
              <a:defRPr/>
            </a:pPr>
            <a:r>
              <a:rPr lang="en-GB" sz="1200" baseline="0"/>
              <a:t>(Bezirk Amstetten)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A'!$A$5:$N$5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A'!$A$6:$N$6</c:f>
              <c:numCache>
                <c:formatCode>General</c:formatCode>
                <c:ptCount val="14"/>
                <c:pt idx="0">
                  <c:v>1307</c:v>
                </c:pt>
                <c:pt idx="1">
                  <c:v>1186</c:v>
                </c:pt>
                <c:pt idx="2">
                  <c:v>1460</c:v>
                </c:pt>
                <c:pt idx="3">
                  <c:v>1277</c:v>
                </c:pt>
                <c:pt idx="4">
                  <c:v>1267</c:v>
                </c:pt>
                <c:pt idx="5">
                  <c:v>1376</c:v>
                </c:pt>
                <c:pt idx="6">
                  <c:v>1428</c:v>
                </c:pt>
                <c:pt idx="7">
                  <c:v>1556</c:v>
                </c:pt>
                <c:pt idx="8">
                  <c:v>1554</c:v>
                </c:pt>
                <c:pt idx="9">
                  <c:v>1762</c:v>
                </c:pt>
                <c:pt idx="10">
                  <c:v>1999</c:v>
                </c:pt>
                <c:pt idx="11">
                  <c:v>2487</c:v>
                </c:pt>
                <c:pt idx="12">
                  <c:v>2876</c:v>
                </c:pt>
                <c:pt idx="13">
                  <c:v>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C-4F75-82D9-92B950DB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421240"/>
        <c:axId val="514416760"/>
      </c:barChart>
      <c:catAx>
        <c:axId val="514421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Jahre</a:t>
                </a:r>
              </a:p>
            </c:rich>
          </c:tx>
          <c:layout>
            <c:manualLayout>
              <c:xMode val="edge"/>
              <c:yMode val="edge"/>
              <c:x val="0.14666535433070865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4416760"/>
        <c:crosses val="autoZero"/>
        <c:auto val="1"/>
        <c:lblAlgn val="ctr"/>
        <c:lblOffset val="100"/>
        <c:noMultiLvlLbl val="0"/>
      </c:catAx>
      <c:valAx>
        <c:axId val="51441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442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Amstetten</a:t>
            </a:r>
          </a:p>
        </c:rich>
      </c:tx>
      <c:layout>
        <c:manualLayout>
          <c:xMode val="edge"/>
          <c:yMode val="edge"/>
          <c:x val="0.2175207786526684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'Diagramm I'!$G$26:$G$27</c:f>
              <c:strCache>
                <c:ptCount val="2"/>
                <c:pt idx="0">
                  <c:v>Heitere</c:v>
                </c:pt>
                <c:pt idx="1">
                  <c:v>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'Diagramm I'!$F$28:$F$40</c:f>
              <c:strCache>
                <c:ptCount val="13"/>
                <c:pt idx="1">
                  <c:v>Januar</c:v>
                </c:pt>
                <c:pt idx="2">
                  <c:v>Februar</c:v>
                </c:pt>
                <c:pt idx="3">
                  <c:v>Maerz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I'!$G$28:$G$40</c:f>
              <c:numCache>
                <c:formatCode>0</c:formatCode>
                <c:ptCount val="13"/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7-40F8-816D-A8783B82B33C}"/>
            </c:ext>
          </c:extLst>
        </c:ser>
        <c:ser>
          <c:idx val="1"/>
          <c:order val="1"/>
          <c:tx>
            <c:strRef>
              <c:f>'Diagramm I'!$H$26:$H$27</c:f>
              <c:strCache>
                <c:ptCount val="2"/>
                <c:pt idx="0">
                  <c:v>Trübe</c:v>
                </c:pt>
                <c:pt idx="1">
                  <c:v>Tage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'Diagramm I'!$F$28:$F$40</c:f>
              <c:strCache>
                <c:ptCount val="13"/>
                <c:pt idx="1">
                  <c:v>Januar</c:v>
                </c:pt>
                <c:pt idx="2">
                  <c:v>Februar</c:v>
                </c:pt>
                <c:pt idx="3">
                  <c:v>Maerz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I'!$H$28:$H$40</c:f>
              <c:numCache>
                <c:formatCode>0</c:formatCode>
                <c:ptCount val="13"/>
                <c:pt idx="1">
                  <c:v>19</c:v>
                </c:pt>
                <c:pt idx="2">
                  <c:v>15</c:v>
                </c:pt>
                <c:pt idx="3">
                  <c:v>14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12</c:v>
                </c:pt>
                <c:pt idx="11">
                  <c:v>18</c:v>
                </c:pt>
                <c:pt idx="1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7-40F8-816D-A8783B82B33C}"/>
            </c:ext>
          </c:extLst>
        </c:ser>
        <c:ser>
          <c:idx val="2"/>
          <c:order val="2"/>
          <c:tx>
            <c:strRef>
              <c:f>'Diagramm I'!$I$26:$I$27</c:f>
              <c:strCache>
                <c:ptCount val="2"/>
                <c:pt idx="0">
                  <c:v>Zahl</c:v>
                </c:pt>
                <c:pt idx="1">
                  <c:v>d.Tage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'Diagramm I'!$F$28:$F$40</c:f>
              <c:strCache>
                <c:ptCount val="13"/>
                <c:pt idx="1">
                  <c:v>Januar</c:v>
                </c:pt>
                <c:pt idx="2">
                  <c:v>Februar</c:v>
                </c:pt>
                <c:pt idx="3">
                  <c:v>Maerz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I'!$I$28:$I$40</c:f>
              <c:numCache>
                <c:formatCode>0</c:formatCode>
                <c:ptCount val="13"/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8</c:v>
                </c:pt>
                <c:pt idx="10">
                  <c:v>10</c:v>
                </c:pt>
                <c:pt idx="11">
                  <c:v>9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57-40F8-816D-A8783B8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228104"/>
        <c:axId val="665228424"/>
      </c:barChart>
      <c:catAx>
        <c:axId val="66522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5228424"/>
        <c:crosses val="autoZero"/>
        <c:auto val="1"/>
        <c:lblAlgn val="ctr"/>
        <c:lblOffset val="100"/>
        <c:noMultiLvlLbl val="0"/>
      </c:catAx>
      <c:valAx>
        <c:axId val="66522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522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GW: Schülerinnen und Schüler können...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9"/>
          <c:order val="9"/>
          <c:tx>
            <c:strRef>
              <c:f>'Diagramm J'!$L$2</c:f>
              <c:strCache>
                <c:ptCount val="1"/>
                <c:pt idx="0">
                  <c:v>Marie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'Diagramm J'!$B$3:$B$8</c:f>
              <c:strCache>
                <c:ptCount val="6"/>
                <c:pt idx="0">
                  <c:v>können mit neuer Software umgehen</c:v>
                </c:pt>
                <c:pt idx="1">
                  <c:v>unterschiedliche Regionen Österreichs nennen und ihre Besonderheiten beschreiben.</c:v>
                </c:pt>
                <c:pt idx="2">
                  <c:v>Touristische Situationen der Orte beschreiben.</c:v>
                </c:pt>
                <c:pt idx="3">
                  <c:v>Die infrastrukturelle Lage der Orte beurteilen und Verbesserungsideen erstellen.</c:v>
                </c:pt>
                <c:pt idx="4">
                  <c:v>Sich in die Lage einer/s Kellners/in versetzen und Entscheidungen der Standortwahl treffen sowie auch begründen. </c:v>
                </c:pt>
                <c:pt idx="5">
                  <c:v>Eine Mental Map gestalten nach ihren wichtigsten Punkten eines Ortes.</c:v>
                </c:pt>
              </c:strCache>
            </c:strRef>
          </c:cat>
          <c:val>
            <c:numRef>
              <c:f>'Diagramm J'!$L$3:$L$8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28-4854-A116-7445F331AAB9}"/>
            </c:ext>
          </c:extLst>
        </c:ser>
        <c:ser>
          <c:idx val="10"/>
          <c:order val="10"/>
          <c:tx>
            <c:strRef>
              <c:f>'Diagramm J'!$M$2</c:f>
              <c:strCache>
                <c:ptCount val="1"/>
                <c:pt idx="0">
                  <c:v>Lukas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'Diagramm J'!$B$3:$B$8</c:f>
              <c:strCache>
                <c:ptCount val="6"/>
                <c:pt idx="0">
                  <c:v>können mit neuer Software umgehen</c:v>
                </c:pt>
                <c:pt idx="1">
                  <c:v>unterschiedliche Regionen Österreichs nennen und ihre Besonderheiten beschreiben.</c:v>
                </c:pt>
                <c:pt idx="2">
                  <c:v>Touristische Situationen der Orte beschreiben.</c:v>
                </c:pt>
                <c:pt idx="3">
                  <c:v>Die infrastrukturelle Lage der Orte beurteilen und Verbesserungsideen erstellen.</c:v>
                </c:pt>
                <c:pt idx="4">
                  <c:v>Sich in die Lage einer/s Kellners/in versetzen und Entscheidungen der Standortwahl treffen sowie auch begründen. </c:v>
                </c:pt>
                <c:pt idx="5">
                  <c:v>Eine Mental Map gestalten nach ihren wichtigsten Punkten eines Ortes.</c:v>
                </c:pt>
              </c:strCache>
            </c:strRef>
          </c:cat>
          <c:val>
            <c:numRef>
              <c:f>'Diagramm J'!$M$3:$M$8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28-4854-A116-7445F331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250824"/>
        <c:axId val="66525050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'Diagramm J'!$C$2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'Diagramm J'!$B$3:$B$8</c15:sqref>
                        </c15:formulaRef>
                      </c:ext>
                    </c:extLst>
                    <c:strCache>
                      <c:ptCount val="6"/>
                      <c:pt idx="0">
                        <c:v>können mit neuer Software umgehen</c:v>
                      </c:pt>
                      <c:pt idx="1">
                        <c:v>unterschiedliche Regionen Österreichs nennen und ihre Besonderheiten beschreiben.</c:v>
                      </c:pt>
                      <c:pt idx="2">
                        <c:v>Touristische Situationen der Orte beschreiben.</c:v>
                      </c:pt>
                      <c:pt idx="3">
                        <c:v>Die infrastrukturelle Lage der Orte beurteilen und Verbesserungsideen erstellen.</c:v>
                      </c:pt>
                      <c:pt idx="4">
                        <c:v>Sich in die Lage einer/s Kellners/in versetzen und Entscheidungen der Standortwahl treffen sowie auch begründen. </c:v>
                      </c:pt>
                      <c:pt idx="5">
                        <c:v>Eine Mental Map gestalten nach ihren wichtigsten Punkten eines Ortes.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'Diagramm J'!$C$3:$C$8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D28-4854-A116-7445F331AAB9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J'!$D$2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J'!$B$3:$B$8</c15:sqref>
                        </c15:formulaRef>
                      </c:ext>
                    </c:extLst>
                    <c:strCache>
                      <c:ptCount val="6"/>
                      <c:pt idx="0">
                        <c:v>können mit neuer Software umgehen</c:v>
                      </c:pt>
                      <c:pt idx="1">
                        <c:v>unterschiedliche Regionen Österreichs nennen und ihre Besonderheiten beschreiben.</c:v>
                      </c:pt>
                      <c:pt idx="2">
                        <c:v>Touristische Situationen der Orte beschreiben.</c:v>
                      </c:pt>
                      <c:pt idx="3">
                        <c:v>Die infrastrukturelle Lage der Orte beurteilen und Verbesserungsideen erstellen.</c:v>
                      </c:pt>
                      <c:pt idx="4">
                        <c:v>Sich in die Lage einer/s Kellners/in versetzen und Entscheidungen der Standortwahl treffen sowie auch begründen. </c:v>
                      </c:pt>
                      <c:pt idx="5">
                        <c:v>Eine Mental Map gestalten nach ihren wichtigsten Punkten eines Ortes.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 J'!$D$3:$D$8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D28-4854-A116-7445F331AAB9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J'!$B$3:$B$8</c15:sqref>
                        </c15:formulaRef>
                      </c:ext>
                    </c:extLst>
                    <c:strCache>
                      <c:ptCount val="6"/>
                      <c:pt idx="0">
                        <c:v>können mit neuer Software umgehen</c:v>
                      </c:pt>
                      <c:pt idx="1">
                        <c:v>unterschiedliche Regionen Österreichs nennen und ihre Besonderheiten beschreiben.</c:v>
                      </c:pt>
                      <c:pt idx="2">
                        <c:v>Touristische Situationen der Orte beschreiben.</c:v>
                      </c:pt>
                      <c:pt idx="3">
                        <c:v>Die infrastrukturelle Lage der Orte beurteilen und Verbesserungsideen erstellen.</c:v>
                      </c:pt>
                      <c:pt idx="4">
                        <c:v>Sich in die Lage einer/s Kellners/in versetzen und Entscheidungen der Standortwahl treffen sowie auch begründen. </c:v>
                      </c:pt>
                      <c:pt idx="5">
                        <c:v>Eine Mental Map gestalten nach ihren wichtigsten Punkten eines Ortes.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 J'!$E$3:$E$8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D28-4854-A116-7445F331AAB9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J'!$B$3:$B$8</c15:sqref>
                        </c15:formulaRef>
                      </c:ext>
                    </c:extLst>
                    <c:strCache>
                      <c:ptCount val="6"/>
                      <c:pt idx="0">
                        <c:v>können mit neuer Software umgehen</c:v>
                      </c:pt>
                      <c:pt idx="1">
                        <c:v>unterschiedliche Regionen Österreichs nennen und ihre Besonderheiten beschreiben.</c:v>
                      </c:pt>
                      <c:pt idx="2">
                        <c:v>Touristische Situationen der Orte beschreiben.</c:v>
                      </c:pt>
                      <c:pt idx="3">
                        <c:v>Die infrastrukturelle Lage der Orte beurteilen und Verbesserungsideen erstellen.</c:v>
                      </c:pt>
                      <c:pt idx="4">
                        <c:v>Sich in die Lage einer/s Kellners/in versetzen und Entscheidungen der Standortwahl treffen sowie auch begründen. </c:v>
                      </c:pt>
                      <c:pt idx="5">
                        <c:v>Eine Mental Map gestalten nach ihren wichtigsten Punkten eines Ortes.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 J'!$F$3:$F$8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D28-4854-A116-7445F331AAB9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J'!$G$2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J'!$B$3:$B$8</c15:sqref>
                        </c15:formulaRef>
                      </c:ext>
                    </c:extLst>
                    <c:strCache>
                      <c:ptCount val="6"/>
                      <c:pt idx="0">
                        <c:v>können mit neuer Software umgehen</c:v>
                      </c:pt>
                      <c:pt idx="1">
                        <c:v>unterschiedliche Regionen Österreichs nennen und ihre Besonderheiten beschreiben.</c:v>
                      </c:pt>
                      <c:pt idx="2">
                        <c:v>Touristische Situationen der Orte beschreiben.</c:v>
                      </c:pt>
                      <c:pt idx="3">
                        <c:v>Die infrastrukturelle Lage der Orte beurteilen und Verbesserungsideen erstellen.</c:v>
                      </c:pt>
                      <c:pt idx="4">
                        <c:v>Sich in die Lage einer/s Kellners/in versetzen und Entscheidungen der Standortwahl treffen sowie auch begründen. </c:v>
                      </c:pt>
                      <c:pt idx="5">
                        <c:v>Eine Mental Map gestalten nach ihren wichtigsten Punkten eines Ortes.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 J'!$G$3:$G$8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D28-4854-A116-7445F331AAB9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J'!$B$3:$B$8</c15:sqref>
                        </c15:formulaRef>
                      </c:ext>
                    </c:extLst>
                    <c:strCache>
                      <c:ptCount val="6"/>
                      <c:pt idx="0">
                        <c:v>können mit neuer Software umgehen</c:v>
                      </c:pt>
                      <c:pt idx="1">
                        <c:v>unterschiedliche Regionen Österreichs nennen und ihre Besonderheiten beschreiben.</c:v>
                      </c:pt>
                      <c:pt idx="2">
                        <c:v>Touristische Situationen der Orte beschreiben.</c:v>
                      </c:pt>
                      <c:pt idx="3">
                        <c:v>Die infrastrukturelle Lage der Orte beurteilen und Verbesserungsideen erstellen.</c:v>
                      </c:pt>
                      <c:pt idx="4">
                        <c:v>Sich in die Lage einer/s Kellners/in versetzen und Entscheidungen der Standortwahl treffen sowie auch begründen. </c:v>
                      </c:pt>
                      <c:pt idx="5">
                        <c:v>Eine Mental Map gestalten nach ihren wichtigsten Punkten eines Ortes.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 J'!$H$3:$H$8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9D28-4854-A116-7445F331AAB9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J'!$I$2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J'!$B$3:$B$8</c15:sqref>
                        </c15:formulaRef>
                      </c:ext>
                    </c:extLst>
                    <c:strCache>
                      <c:ptCount val="6"/>
                      <c:pt idx="0">
                        <c:v>können mit neuer Software umgehen</c:v>
                      </c:pt>
                      <c:pt idx="1">
                        <c:v>unterschiedliche Regionen Österreichs nennen und ihre Besonderheiten beschreiben.</c:v>
                      </c:pt>
                      <c:pt idx="2">
                        <c:v>Touristische Situationen der Orte beschreiben.</c:v>
                      </c:pt>
                      <c:pt idx="3">
                        <c:v>Die infrastrukturelle Lage der Orte beurteilen und Verbesserungsideen erstellen.</c:v>
                      </c:pt>
                      <c:pt idx="4">
                        <c:v>Sich in die Lage einer/s Kellners/in versetzen und Entscheidungen der Standortwahl treffen sowie auch begründen. </c:v>
                      </c:pt>
                      <c:pt idx="5">
                        <c:v>Eine Mental Map gestalten nach ihren wichtigsten Punkten eines Ortes.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 J'!$I$3:$I$8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D28-4854-A116-7445F331AAB9}"/>
                  </c:ext>
                </c:extLst>
              </c15:ser>
            </c15:filteredRadarSeries>
            <c15:filteredRad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J'!$B$3:$B$8</c15:sqref>
                        </c15:formulaRef>
                      </c:ext>
                    </c:extLst>
                    <c:strCache>
                      <c:ptCount val="6"/>
                      <c:pt idx="0">
                        <c:v>können mit neuer Software umgehen</c:v>
                      </c:pt>
                      <c:pt idx="1">
                        <c:v>unterschiedliche Regionen Österreichs nennen und ihre Besonderheiten beschreiben.</c:v>
                      </c:pt>
                      <c:pt idx="2">
                        <c:v>Touristische Situationen der Orte beschreiben.</c:v>
                      </c:pt>
                      <c:pt idx="3">
                        <c:v>Die infrastrukturelle Lage der Orte beurteilen und Verbesserungsideen erstellen.</c:v>
                      </c:pt>
                      <c:pt idx="4">
                        <c:v>Sich in die Lage einer/s Kellners/in versetzen und Entscheidungen der Standortwahl treffen sowie auch begründen. </c:v>
                      </c:pt>
                      <c:pt idx="5">
                        <c:v>Eine Mental Map gestalten nach ihren wichtigsten Punkten eines Ortes.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 J'!$J$3:$J$8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9D28-4854-A116-7445F331AAB9}"/>
                  </c:ext>
                </c:extLst>
              </c15:ser>
            </c15:filteredRadarSeries>
            <c15:filteredRadar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J'!$K$2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 J'!$B$3:$B$8</c15:sqref>
                        </c15:formulaRef>
                      </c:ext>
                    </c:extLst>
                    <c:strCache>
                      <c:ptCount val="6"/>
                      <c:pt idx="0">
                        <c:v>können mit neuer Software umgehen</c:v>
                      </c:pt>
                      <c:pt idx="1">
                        <c:v>unterschiedliche Regionen Österreichs nennen und ihre Besonderheiten beschreiben.</c:v>
                      </c:pt>
                      <c:pt idx="2">
                        <c:v>Touristische Situationen der Orte beschreiben.</c:v>
                      </c:pt>
                      <c:pt idx="3">
                        <c:v>Die infrastrukturelle Lage der Orte beurteilen und Verbesserungsideen erstellen.</c:v>
                      </c:pt>
                      <c:pt idx="4">
                        <c:v>Sich in die Lage einer/s Kellners/in versetzen und Entscheidungen der Standortwahl treffen sowie auch begründen. </c:v>
                      </c:pt>
                      <c:pt idx="5">
                        <c:v>Eine Mental Map gestalten nach ihren wichtigsten Punkten eines Ortes.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 J'!$K$3:$K$8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9D28-4854-A116-7445F331AAB9}"/>
                  </c:ext>
                </c:extLst>
              </c15:ser>
            </c15:filteredRadarSeries>
          </c:ext>
        </c:extLst>
      </c:radarChart>
      <c:catAx>
        <c:axId val="66525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5250504"/>
        <c:crosses val="autoZero"/>
        <c:auto val="1"/>
        <c:lblAlgn val="ctr"/>
        <c:lblOffset val="100"/>
        <c:noMultiLvlLbl val="0"/>
      </c:catAx>
      <c:valAx>
        <c:axId val="6652505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52508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Bevölkerungsentwicklung</a:t>
            </a:r>
            <a:r>
              <a:rPr lang="en-GB" baseline="0"/>
              <a:t> Behamberg</a:t>
            </a:r>
          </a:p>
          <a:p>
            <a:pPr>
              <a:defRPr/>
            </a:pPr>
            <a:r>
              <a:rPr lang="en-GB" sz="1200" baseline="0"/>
              <a:t>(Bezirk Amstetten)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B'!$A$5:$P$5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2020</c:v>
                </c:pt>
              </c:numCache>
            </c:numRef>
          </c:cat>
          <c:val>
            <c:numRef>
              <c:f>'Diagramm B'!$A$6:$P$6</c:f>
              <c:numCache>
                <c:formatCode>General</c:formatCode>
                <c:ptCount val="16"/>
                <c:pt idx="0">
                  <c:v>1307</c:v>
                </c:pt>
                <c:pt idx="1">
                  <c:v>1186</c:v>
                </c:pt>
                <c:pt idx="2">
                  <c:v>1460</c:v>
                </c:pt>
                <c:pt idx="3">
                  <c:v>1277</c:v>
                </c:pt>
                <c:pt idx="4">
                  <c:v>1267</c:v>
                </c:pt>
                <c:pt idx="5">
                  <c:v>1376</c:v>
                </c:pt>
                <c:pt idx="6">
                  <c:v>1428</c:v>
                </c:pt>
                <c:pt idx="7">
                  <c:v>1556</c:v>
                </c:pt>
                <c:pt idx="8">
                  <c:v>1554</c:v>
                </c:pt>
                <c:pt idx="9">
                  <c:v>1762</c:v>
                </c:pt>
                <c:pt idx="10">
                  <c:v>1999</c:v>
                </c:pt>
                <c:pt idx="11">
                  <c:v>2487</c:v>
                </c:pt>
                <c:pt idx="12">
                  <c:v>2876</c:v>
                </c:pt>
                <c:pt idx="13">
                  <c:v>3151</c:v>
                </c:pt>
                <c:pt idx="14">
                  <c:v>3244</c:v>
                </c:pt>
                <c:pt idx="15">
                  <c:v>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9-42EE-B682-B4303EF2C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421240"/>
        <c:axId val="514416760"/>
      </c:barChart>
      <c:catAx>
        <c:axId val="514421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Jahre</a:t>
                </a:r>
              </a:p>
            </c:rich>
          </c:tx>
          <c:layout>
            <c:manualLayout>
              <c:xMode val="edge"/>
              <c:yMode val="edge"/>
              <c:x val="0.14666535433070865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4416760"/>
        <c:crosses val="autoZero"/>
        <c:auto val="1"/>
        <c:lblAlgn val="ctr"/>
        <c:lblOffset val="100"/>
        <c:noMultiLvlLbl val="0"/>
      </c:catAx>
      <c:valAx>
        <c:axId val="51441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442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Vergleich Heimat-, Nachbargemeinde, zentraler Ort und Landeshauptstadt</a:t>
            </a:r>
          </a:p>
        </c:rich>
      </c:tx>
      <c:layout>
        <c:manualLayout>
          <c:xMode val="edge"/>
          <c:yMode val="edge"/>
          <c:x val="0.13531895298947844"/>
          <c:y val="2.3748933435132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D'!$A$2</c:f>
              <c:strCache>
                <c:ptCount val="1"/>
                <c:pt idx="0">
                  <c:v>Behamberg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D'!$B$1:$O$1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cat>
          <c:val>
            <c:numRef>
              <c:f>'Diagramm D'!$B$2:$O$2</c:f>
              <c:numCache>
                <c:formatCode>General</c:formatCode>
                <c:ptCount val="14"/>
                <c:pt idx="0">
                  <c:v>1307</c:v>
                </c:pt>
                <c:pt idx="1">
                  <c:v>1186</c:v>
                </c:pt>
                <c:pt idx="2">
                  <c:v>1460</c:v>
                </c:pt>
                <c:pt idx="3">
                  <c:v>1277</c:v>
                </c:pt>
                <c:pt idx="4">
                  <c:v>1267</c:v>
                </c:pt>
                <c:pt idx="5">
                  <c:v>1376</c:v>
                </c:pt>
                <c:pt idx="6">
                  <c:v>1428</c:v>
                </c:pt>
                <c:pt idx="7">
                  <c:v>1556</c:v>
                </c:pt>
                <c:pt idx="8">
                  <c:v>1554</c:v>
                </c:pt>
                <c:pt idx="9">
                  <c:v>1762</c:v>
                </c:pt>
                <c:pt idx="10">
                  <c:v>1999</c:v>
                </c:pt>
                <c:pt idx="11">
                  <c:v>2487</c:v>
                </c:pt>
                <c:pt idx="12">
                  <c:v>2876</c:v>
                </c:pt>
                <c:pt idx="13">
                  <c:v>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6-40FF-91FB-C618031B5B31}"/>
            </c:ext>
          </c:extLst>
        </c:ser>
        <c:ser>
          <c:idx val="1"/>
          <c:order val="1"/>
          <c:tx>
            <c:strRef>
              <c:f>'Diagramm D'!$A$3</c:f>
              <c:strCache>
                <c:ptCount val="1"/>
                <c:pt idx="0">
                  <c:v>St.Peter/Au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'Diagramm D'!$B$1:$O$1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cat>
          <c:val>
            <c:numRef>
              <c:f>'Diagramm D'!$B$3:$O$3</c:f>
              <c:numCache>
                <c:formatCode>General</c:formatCode>
                <c:ptCount val="14"/>
                <c:pt idx="0">
                  <c:v>3205</c:v>
                </c:pt>
                <c:pt idx="1">
                  <c:v>3393</c:v>
                </c:pt>
                <c:pt idx="2">
                  <c:v>3480</c:v>
                </c:pt>
                <c:pt idx="3">
                  <c:v>3652</c:v>
                </c:pt>
                <c:pt idx="4">
                  <c:v>3731</c:v>
                </c:pt>
                <c:pt idx="5">
                  <c:v>3883</c:v>
                </c:pt>
                <c:pt idx="6">
                  <c:v>3908</c:v>
                </c:pt>
                <c:pt idx="7">
                  <c:v>3979</c:v>
                </c:pt>
                <c:pt idx="8">
                  <c:v>4032</c:v>
                </c:pt>
                <c:pt idx="9">
                  <c:v>3980</c:v>
                </c:pt>
                <c:pt idx="10">
                  <c:v>4267</c:v>
                </c:pt>
                <c:pt idx="11">
                  <c:v>4288</c:v>
                </c:pt>
                <c:pt idx="12">
                  <c:v>4491</c:v>
                </c:pt>
                <c:pt idx="13">
                  <c:v>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6-40FF-91FB-C618031B5B31}"/>
            </c:ext>
          </c:extLst>
        </c:ser>
        <c:ser>
          <c:idx val="2"/>
          <c:order val="2"/>
          <c:tx>
            <c:strRef>
              <c:f>'Diagramm D'!$A$4</c:f>
              <c:strCache>
                <c:ptCount val="1"/>
                <c:pt idx="0">
                  <c:v>Amstetten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 D'!$B$1:$O$1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cat>
          <c:val>
            <c:numRef>
              <c:f>'Diagramm D'!$B$4:$O$4</c:f>
              <c:numCache>
                <c:formatCode>General</c:formatCode>
                <c:ptCount val="14"/>
                <c:pt idx="0">
                  <c:v>4313</c:v>
                </c:pt>
                <c:pt idx="1">
                  <c:v>6086</c:v>
                </c:pt>
                <c:pt idx="2">
                  <c:v>7254</c:v>
                </c:pt>
                <c:pt idx="3">
                  <c:v>10287</c:v>
                </c:pt>
                <c:pt idx="4">
                  <c:v>14415</c:v>
                </c:pt>
                <c:pt idx="5">
                  <c:v>14715</c:v>
                </c:pt>
                <c:pt idx="6">
                  <c:v>17311</c:v>
                </c:pt>
                <c:pt idx="7">
                  <c:v>18574</c:v>
                </c:pt>
                <c:pt idx="8">
                  <c:v>17380</c:v>
                </c:pt>
                <c:pt idx="9">
                  <c:v>19086</c:v>
                </c:pt>
                <c:pt idx="10">
                  <c:v>21695</c:v>
                </c:pt>
                <c:pt idx="11">
                  <c:v>21989</c:v>
                </c:pt>
                <c:pt idx="12">
                  <c:v>21972</c:v>
                </c:pt>
                <c:pt idx="13">
                  <c:v>22847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86-40FF-91FB-C618031B5B31}"/>
            </c:ext>
          </c:extLst>
        </c:ser>
        <c:ser>
          <c:idx val="3"/>
          <c:order val="3"/>
          <c:tx>
            <c:strRef>
              <c:f>'Diagramm D'!$A$5</c:f>
              <c:strCache>
                <c:ptCount val="1"/>
                <c:pt idx="0">
                  <c:v>St.Pölten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'Diagramm D'!$B$1:$O$1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cat>
          <c:val>
            <c:numRef>
              <c:f>'Diagramm D'!$B$5:$O$5</c:f>
              <c:numCache>
                <c:formatCode>General</c:formatCode>
                <c:ptCount val="14"/>
                <c:pt idx="0">
                  <c:v>14470</c:v>
                </c:pt>
                <c:pt idx="1">
                  <c:v>16963</c:v>
                </c:pt>
                <c:pt idx="2">
                  <c:v>19184</c:v>
                </c:pt>
                <c:pt idx="3">
                  <c:v>24507</c:v>
                </c:pt>
                <c:pt idx="4">
                  <c:v>35648</c:v>
                </c:pt>
                <c:pt idx="5">
                  <c:v>40574</c:v>
                </c:pt>
                <c:pt idx="6">
                  <c:v>46304</c:v>
                </c:pt>
                <c:pt idx="7">
                  <c:v>48583</c:v>
                </c:pt>
                <c:pt idx="8">
                  <c:v>44005</c:v>
                </c:pt>
                <c:pt idx="9">
                  <c:v>46520</c:v>
                </c:pt>
                <c:pt idx="10">
                  <c:v>49664</c:v>
                </c:pt>
                <c:pt idx="11">
                  <c:v>50419</c:v>
                </c:pt>
                <c:pt idx="12">
                  <c:v>50026</c:v>
                </c:pt>
                <c:pt idx="13">
                  <c:v>51955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86-40FF-91FB-C618031B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680272"/>
        <c:axId val="516686352"/>
      </c:barChart>
      <c:catAx>
        <c:axId val="51668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686352"/>
        <c:crosses val="autoZero"/>
        <c:auto val="1"/>
        <c:lblAlgn val="ctr"/>
        <c:lblOffset val="100"/>
        <c:noMultiLvlLbl val="0"/>
      </c:catAx>
      <c:valAx>
        <c:axId val="51668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68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120541138158665E-2"/>
          <c:y val="0.90203524886691677"/>
          <c:w val="0.53339481148398815"/>
          <c:h val="5.7252293815713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Vergleich Heimat-, Nachbargemeinde, zentraler Ort und Landeshauptstadt</a:t>
            </a:r>
          </a:p>
        </c:rich>
      </c:tx>
      <c:layout>
        <c:manualLayout>
          <c:xMode val="edge"/>
          <c:yMode val="edge"/>
          <c:x val="0.13531895298947844"/>
          <c:y val="2.3748933435132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E'!$A$2</c:f>
              <c:strCache>
                <c:ptCount val="1"/>
                <c:pt idx="0">
                  <c:v>Behamberg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cat>
          <c:val>
            <c:numRef>
              <c:f>'Diagramm E'!$B$2:$O$2</c:f>
              <c:numCache>
                <c:formatCode>General</c:formatCode>
                <c:ptCount val="14"/>
                <c:pt idx="0">
                  <c:v>1307</c:v>
                </c:pt>
                <c:pt idx="1">
                  <c:v>1186</c:v>
                </c:pt>
                <c:pt idx="2">
                  <c:v>1460</c:v>
                </c:pt>
                <c:pt idx="3">
                  <c:v>1277</c:v>
                </c:pt>
                <c:pt idx="4">
                  <c:v>1267</c:v>
                </c:pt>
                <c:pt idx="5">
                  <c:v>1376</c:v>
                </c:pt>
                <c:pt idx="6">
                  <c:v>1428</c:v>
                </c:pt>
                <c:pt idx="7">
                  <c:v>1556</c:v>
                </c:pt>
                <c:pt idx="8">
                  <c:v>1554</c:v>
                </c:pt>
                <c:pt idx="9">
                  <c:v>1762</c:v>
                </c:pt>
                <c:pt idx="10">
                  <c:v>1999</c:v>
                </c:pt>
                <c:pt idx="11">
                  <c:v>2487</c:v>
                </c:pt>
                <c:pt idx="12">
                  <c:v>2876</c:v>
                </c:pt>
                <c:pt idx="13">
                  <c:v>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A-4DD5-A2A5-5710C65C2A2F}"/>
            </c:ext>
          </c:extLst>
        </c:ser>
        <c:ser>
          <c:idx val="1"/>
          <c:order val="1"/>
          <c:tx>
            <c:strRef>
              <c:f>'Diagramm E'!$A$3</c:f>
              <c:strCache>
                <c:ptCount val="1"/>
                <c:pt idx="0">
                  <c:v>St.Peter/Au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cat>
          <c:val>
            <c:numRef>
              <c:f>'Diagramm E'!$B$3:$O$3</c:f>
              <c:numCache>
                <c:formatCode>General</c:formatCode>
                <c:ptCount val="14"/>
                <c:pt idx="0">
                  <c:v>3205</c:v>
                </c:pt>
                <c:pt idx="1">
                  <c:v>3393</c:v>
                </c:pt>
                <c:pt idx="2">
                  <c:v>3480</c:v>
                </c:pt>
                <c:pt idx="3">
                  <c:v>3652</c:v>
                </c:pt>
                <c:pt idx="4">
                  <c:v>3731</c:v>
                </c:pt>
                <c:pt idx="5">
                  <c:v>3883</c:v>
                </c:pt>
                <c:pt idx="6">
                  <c:v>3908</c:v>
                </c:pt>
                <c:pt idx="7">
                  <c:v>3979</c:v>
                </c:pt>
                <c:pt idx="8">
                  <c:v>4032</c:v>
                </c:pt>
                <c:pt idx="9">
                  <c:v>3980</c:v>
                </c:pt>
                <c:pt idx="10">
                  <c:v>4267</c:v>
                </c:pt>
                <c:pt idx="11">
                  <c:v>4288</c:v>
                </c:pt>
                <c:pt idx="12">
                  <c:v>4491</c:v>
                </c:pt>
                <c:pt idx="13">
                  <c:v>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A-4DD5-A2A5-5710C65C2A2F}"/>
            </c:ext>
          </c:extLst>
        </c:ser>
        <c:ser>
          <c:idx val="2"/>
          <c:order val="2"/>
          <c:tx>
            <c:strRef>
              <c:f>'Diagramm E'!$A$4</c:f>
              <c:strCache>
                <c:ptCount val="1"/>
                <c:pt idx="0">
                  <c:v>Amstetten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cat>
          <c:val>
            <c:numRef>
              <c:f>'Diagramm E'!$B$4:$O$4</c:f>
              <c:numCache>
                <c:formatCode>General</c:formatCode>
                <c:ptCount val="14"/>
                <c:pt idx="0">
                  <c:v>4313</c:v>
                </c:pt>
                <c:pt idx="1">
                  <c:v>6086</c:v>
                </c:pt>
                <c:pt idx="2">
                  <c:v>7254</c:v>
                </c:pt>
                <c:pt idx="3">
                  <c:v>10287</c:v>
                </c:pt>
                <c:pt idx="4">
                  <c:v>14415</c:v>
                </c:pt>
                <c:pt idx="5">
                  <c:v>14715</c:v>
                </c:pt>
                <c:pt idx="6">
                  <c:v>17311</c:v>
                </c:pt>
                <c:pt idx="7">
                  <c:v>18574</c:v>
                </c:pt>
                <c:pt idx="8">
                  <c:v>17380</c:v>
                </c:pt>
                <c:pt idx="9">
                  <c:v>19086</c:v>
                </c:pt>
                <c:pt idx="10">
                  <c:v>21695</c:v>
                </c:pt>
                <c:pt idx="11">
                  <c:v>21989</c:v>
                </c:pt>
                <c:pt idx="12">
                  <c:v>21972</c:v>
                </c:pt>
                <c:pt idx="13">
                  <c:v>22847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A-4DD5-A2A5-5710C65C2A2F}"/>
            </c:ext>
          </c:extLst>
        </c:ser>
        <c:ser>
          <c:idx val="3"/>
          <c:order val="3"/>
          <c:tx>
            <c:strRef>
              <c:f>'Diagramm E'!$A$5</c:f>
              <c:strCache>
                <c:ptCount val="1"/>
                <c:pt idx="0">
                  <c:v>St.Pölten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cat>
          <c:val>
            <c:numRef>
              <c:f>'Diagramm E'!$B$5:$O$5</c:f>
              <c:numCache>
                <c:formatCode>General</c:formatCode>
                <c:ptCount val="14"/>
                <c:pt idx="0">
                  <c:v>14470</c:v>
                </c:pt>
                <c:pt idx="1">
                  <c:v>16963</c:v>
                </c:pt>
                <c:pt idx="2">
                  <c:v>19184</c:v>
                </c:pt>
                <c:pt idx="3">
                  <c:v>24507</c:v>
                </c:pt>
                <c:pt idx="4">
                  <c:v>35648</c:v>
                </c:pt>
                <c:pt idx="5">
                  <c:v>40574</c:v>
                </c:pt>
                <c:pt idx="6">
                  <c:v>46304</c:v>
                </c:pt>
                <c:pt idx="7">
                  <c:v>48583</c:v>
                </c:pt>
                <c:pt idx="8">
                  <c:v>44005</c:v>
                </c:pt>
                <c:pt idx="9">
                  <c:v>46520</c:v>
                </c:pt>
                <c:pt idx="10">
                  <c:v>49664</c:v>
                </c:pt>
                <c:pt idx="11">
                  <c:v>50419</c:v>
                </c:pt>
                <c:pt idx="12">
                  <c:v>50026</c:v>
                </c:pt>
                <c:pt idx="13">
                  <c:v>51955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A-4DD5-A2A5-5710C65C2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680272"/>
        <c:axId val="516686352"/>
      </c:barChart>
      <c:catAx>
        <c:axId val="51668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686352"/>
        <c:crosses val="autoZero"/>
        <c:auto val="1"/>
        <c:lblAlgn val="ctr"/>
        <c:lblOffset val="100"/>
        <c:noMultiLvlLbl val="0"/>
      </c:catAx>
      <c:valAx>
        <c:axId val="51668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668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120541138158665E-2"/>
          <c:y val="0.90203524886691677"/>
          <c:w val="0.53339481148398815"/>
          <c:h val="5.7252293815713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Bevölkerungsentwicklung</a:t>
            </a:r>
            <a:r>
              <a:rPr lang="de-AT" b="1" baseline="0"/>
              <a:t> in relativen Zahlen</a:t>
            </a:r>
            <a:endParaRPr lang="de-AT" b="1"/>
          </a:p>
        </c:rich>
      </c:tx>
      <c:layout>
        <c:manualLayout>
          <c:xMode val="edge"/>
          <c:yMode val="edge"/>
          <c:x val="0.21312788637738692"/>
          <c:y val="2.2932017016640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'Diagramm E'!$A$7</c:f>
              <c:strCache>
                <c:ptCount val="1"/>
                <c:pt idx="0">
                  <c:v>Behamberg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E'!$B$6:$O$6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xVal>
          <c:yVal>
            <c:numRef>
              <c:f>'Diagramm E'!$B$7:$O$7</c:f>
              <c:numCache>
                <c:formatCode>0%</c:formatCode>
                <c:ptCount val="14"/>
                <c:pt idx="0">
                  <c:v>0.40289765721331688</c:v>
                </c:pt>
                <c:pt idx="1">
                  <c:v>0.36559802712700368</c:v>
                </c:pt>
                <c:pt idx="2">
                  <c:v>0.45006165228113443</c:v>
                </c:pt>
                <c:pt idx="3">
                  <c:v>0.3936498150431566</c:v>
                </c:pt>
                <c:pt idx="4">
                  <c:v>0.39056720098643649</c:v>
                </c:pt>
                <c:pt idx="5">
                  <c:v>0.42416769420468559</c:v>
                </c:pt>
                <c:pt idx="6">
                  <c:v>0.44019728729963009</c:v>
                </c:pt>
                <c:pt idx="7">
                  <c:v>0.47965474722564733</c:v>
                </c:pt>
                <c:pt idx="8">
                  <c:v>0.47903822441430333</c:v>
                </c:pt>
                <c:pt idx="9">
                  <c:v>0.54315659679408135</c:v>
                </c:pt>
                <c:pt idx="10">
                  <c:v>0.61621454993834768</c:v>
                </c:pt>
                <c:pt idx="11">
                  <c:v>0.76664611590628851</c:v>
                </c:pt>
                <c:pt idx="12">
                  <c:v>0.88655980271270041</c:v>
                </c:pt>
                <c:pt idx="1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9B-4910-9917-0AA6313466A8}"/>
            </c:ext>
          </c:extLst>
        </c:ser>
        <c:ser>
          <c:idx val="1"/>
          <c:order val="1"/>
          <c:tx>
            <c:strRef>
              <c:f>'Diagramm E'!$A$8</c:f>
              <c:strCache>
                <c:ptCount val="1"/>
                <c:pt idx="0">
                  <c:v>St.Peter/Au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 E'!$B$6:$O$6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xVal>
          <c:yVal>
            <c:numRef>
              <c:f>'Diagramm E'!$B$8:$O$8</c:f>
              <c:numCache>
                <c:formatCode>0%</c:formatCode>
                <c:ptCount val="14"/>
                <c:pt idx="0">
                  <c:v>0.63806490145331474</c:v>
                </c:pt>
                <c:pt idx="1">
                  <c:v>0.67549273342623928</c:v>
                </c:pt>
                <c:pt idx="2">
                  <c:v>0.69281305992434805</c:v>
                </c:pt>
                <c:pt idx="3">
                  <c:v>0.7270555444953215</c:v>
                </c:pt>
                <c:pt idx="4">
                  <c:v>0.74278319729245468</c:v>
                </c:pt>
                <c:pt idx="5">
                  <c:v>0.77304399761098941</c:v>
                </c:pt>
                <c:pt idx="6">
                  <c:v>0.77802110292653792</c:v>
                </c:pt>
                <c:pt idx="7">
                  <c:v>0.79215608202269561</c:v>
                </c:pt>
                <c:pt idx="8">
                  <c:v>0.80270754529165833</c:v>
                </c:pt>
                <c:pt idx="9">
                  <c:v>0.79235516623531754</c:v>
                </c:pt>
                <c:pt idx="10">
                  <c:v>0.84949233525781409</c:v>
                </c:pt>
                <c:pt idx="11">
                  <c:v>0.85367310372287475</c:v>
                </c:pt>
                <c:pt idx="12">
                  <c:v>0.89408719888512844</c:v>
                </c:pt>
                <c:pt idx="1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9B-4910-9917-0AA6313466A8}"/>
            </c:ext>
          </c:extLst>
        </c:ser>
        <c:ser>
          <c:idx val="2"/>
          <c:order val="2"/>
          <c:tx>
            <c:strRef>
              <c:f>'Diagramm E'!$A$9</c:f>
              <c:strCache>
                <c:ptCount val="1"/>
                <c:pt idx="0">
                  <c:v>Amstetten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'Diagramm E'!$B$6:$O$6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xVal>
          <c:yVal>
            <c:numRef>
              <c:f>'Diagramm E'!$B$9:$O$9</c:f>
              <c:numCache>
                <c:formatCode>0%</c:formatCode>
                <c:ptCount val="14"/>
                <c:pt idx="0">
                  <c:v>0.18877752002451087</c:v>
                </c:pt>
                <c:pt idx="1">
                  <c:v>0.26638070643848205</c:v>
                </c:pt>
                <c:pt idx="2">
                  <c:v>0.3175033921302578</c:v>
                </c:pt>
                <c:pt idx="3">
                  <c:v>0.45025605112268569</c:v>
                </c:pt>
                <c:pt idx="4">
                  <c:v>0.63093622795115334</c:v>
                </c:pt>
                <c:pt idx="5">
                  <c:v>0.64406705475554782</c:v>
                </c:pt>
                <c:pt idx="6">
                  <c:v>0.75769247603624112</c:v>
                </c:pt>
                <c:pt idx="7">
                  <c:v>0.81297325688274169</c:v>
                </c:pt>
                <c:pt idx="8">
                  <c:v>0.76071256620125183</c:v>
                </c:pt>
                <c:pt idx="9">
                  <c:v>0.83538320129557486</c:v>
                </c:pt>
                <c:pt idx="10">
                  <c:v>0.94957762507112531</c:v>
                </c:pt>
                <c:pt idx="11">
                  <c:v>0.96244583533943184</c:v>
                </c:pt>
                <c:pt idx="12">
                  <c:v>0.96170175515384948</c:v>
                </c:pt>
                <c:pt idx="1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9B-4910-9917-0AA6313466A8}"/>
            </c:ext>
          </c:extLst>
        </c:ser>
        <c:ser>
          <c:idx val="3"/>
          <c:order val="3"/>
          <c:tx>
            <c:strRef>
              <c:f>'Diagramm E'!$A$10</c:f>
              <c:strCache>
                <c:ptCount val="1"/>
                <c:pt idx="0">
                  <c:v>St.Pölten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'Diagramm E'!$B$6:$O$6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2011</c:v>
                </c:pt>
              </c:numCache>
            </c:numRef>
          </c:xVal>
          <c:yVal>
            <c:numRef>
              <c:f>'Diagramm E'!$B$10:$O$10</c:f>
              <c:numCache>
                <c:formatCode>0%</c:formatCode>
                <c:ptCount val="14"/>
                <c:pt idx="0">
                  <c:v>0.27851024925416223</c:v>
                </c:pt>
                <c:pt idx="1">
                  <c:v>0.32649408141661052</c:v>
                </c:pt>
                <c:pt idx="2">
                  <c:v>0.36924261380040418</c:v>
                </c:pt>
                <c:pt idx="3">
                  <c:v>0.47169666057164855</c:v>
                </c:pt>
                <c:pt idx="4">
                  <c:v>0.68613222981426236</c:v>
                </c:pt>
                <c:pt idx="5">
                  <c:v>0.78094504859974978</c:v>
                </c:pt>
                <c:pt idx="6">
                  <c:v>0.89123279761331919</c:v>
                </c:pt>
                <c:pt idx="7">
                  <c:v>0.93509768068520838</c:v>
                </c:pt>
                <c:pt idx="8">
                  <c:v>0.8469829660282937</c:v>
                </c:pt>
                <c:pt idx="9">
                  <c:v>0.89539024155519198</c:v>
                </c:pt>
                <c:pt idx="10">
                  <c:v>0.95590414782022903</c:v>
                </c:pt>
                <c:pt idx="11">
                  <c:v>0.97043595419112694</c:v>
                </c:pt>
                <c:pt idx="12">
                  <c:v>0.96287171590799725</c:v>
                </c:pt>
                <c:pt idx="1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9B-4910-9917-0AA63134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19632"/>
        <c:axId val="584917072"/>
      </c:scatterChart>
      <c:valAx>
        <c:axId val="58491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4917072"/>
        <c:crosses val="autoZero"/>
        <c:crossBetween val="midCat"/>
      </c:valAx>
      <c:valAx>
        <c:axId val="58491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4919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4507665340419E-3"/>
          <c:y val="0.92506105746263034"/>
          <c:w val="0.52032279547146154"/>
          <c:h val="5.5282927951678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5701580732841823E-2"/>
          <c:y val="2.5711669511628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'Diagramm F'!$D$1</c:f>
              <c:strCache>
                <c:ptCount val="1"/>
                <c:pt idx="0">
                  <c:v>Bevölkerungsdichte pro km2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F'!$B$2:$B$26</c:f>
              <c:strCache>
                <c:ptCount val="25"/>
                <c:pt idx="0">
                  <c:v>Krems an der Donau (Stadt)</c:v>
                </c:pt>
                <c:pt idx="1">
                  <c:v>Sankt Pölten (Stadt)</c:v>
                </c:pt>
                <c:pt idx="2">
                  <c:v>Waidhofen an der Ybbs (Stadt)</c:v>
                </c:pt>
                <c:pt idx="3">
                  <c:v>Wiener Neustadt (Stadt)</c:v>
                </c:pt>
                <c:pt idx="4">
                  <c:v>Amstetten</c:v>
                </c:pt>
                <c:pt idx="5">
                  <c:v>Baden</c:v>
                </c:pt>
                <c:pt idx="6">
                  <c:v> Bruck an der Leitha</c:v>
                </c:pt>
                <c:pt idx="7">
                  <c:v>Gänserndorf</c:v>
                </c:pt>
                <c:pt idx="8">
                  <c:v>Gmünd</c:v>
                </c:pt>
                <c:pt idx="9">
                  <c:v>Hollabrunn</c:v>
                </c:pt>
                <c:pt idx="10">
                  <c:v>Horn</c:v>
                </c:pt>
                <c:pt idx="11">
                  <c:v>Korneuburg</c:v>
                </c:pt>
                <c:pt idx="12">
                  <c:v>Krems (Land)</c:v>
                </c:pt>
                <c:pt idx="13">
                  <c:v>Lilienfeld</c:v>
                </c:pt>
                <c:pt idx="14">
                  <c:v>Melk</c:v>
                </c:pt>
                <c:pt idx="15">
                  <c:v>Mistelbach</c:v>
                </c:pt>
                <c:pt idx="16">
                  <c:v>Mödling</c:v>
                </c:pt>
                <c:pt idx="17">
                  <c:v>Neunkirchen</c:v>
                </c:pt>
                <c:pt idx="18">
                  <c:v>Sankt Pölten (Land)</c:v>
                </c:pt>
                <c:pt idx="19">
                  <c:v>Scheibbs</c:v>
                </c:pt>
                <c:pt idx="20">
                  <c:v>Tulln</c:v>
                </c:pt>
                <c:pt idx="21">
                  <c:v>Waidhofen an der Thaya</c:v>
                </c:pt>
                <c:pt idx="22">
                  <c:v>Wiener Neustadt (Land)</c:v>
                </c:pt>
                <c:pt idx="23">
                  <c:v>Wien-Umgebung</c:v>
                </c:pt>
                <c:pt idx="24">
                  <c:v>Zwettl</c:v>
                </c:pt>
              </c:strCache>
            </c:strRef>
          </c:cat>
          <c:val>
            <c:numRef>
              <c:f>'Diagramm F'!$D$2:$D$26</c:f>
              <c:numCache>
                <c:formatCode>0</c:formatCode>
                <c:ptCount val="25"/>
                <c:pt idx="0">
                  <c:v>459</c:v>
                </c:pt>
                <c:pt idx="1">
                  <c:v>453</c:v>
                </c:pt>
                <c:pt idx="2">
                  <c:v>89</c:v>
                </c:pt>
                <c:pt idx="3">
                  <c:v>617</c:v>
                </c:pt>
                <c:pt idx="4">
                  <c:v>92</c:v>
                </c:pt>
                <c:pt idx="5">
                  <c:v>168</c:v>
                </c:pt>
                <c:pt idx="6">
                  <c:v>81</c:v>
                </c:pt>
                <c:pt idx="7">
                  <c:v>70</c:v>
                </c:pt>
                <c:pt idx="8">
                  <c:v>51</c:v>
                </c:pt>
                <c:pt idx="9">
                  <c:v>50</c:v>
                </c:pt>
                <c:pt idx="10">
                  <c:v>41</c:v>
                </c:pt>
                <c:pt idx="11">
                  <c:v>109</c:v>
                </c:pt>
                <c:pt idx="12">
                  <c:v>59</c:v>
                </c:pt>
                <c:pt idx="13">
                  <c:v>29</c:v>
                </c:pt>
                <c:pt idx="14">
                  <c:v>74</c:v>
                </c:pt>
                <c:pt idx="15">
                  <c:v>56</c:v>
                </c:pt>
                <c:pt idx="16">
                  <c:v>384</c:v>
                </c:pt>
                <c:pt idx="17">
                  <c:v>75</c:v>
                </c:pt>
                <c:pt idx="18">
                  <c:v>83</c:v>
                </c:pt>
                <c:pt idx="19">
                  <c:v>40</c:v>
                </c:pt>
                <c:pt idx="20">
                  <c:v>98</c:v>
                </c:pt>
                <c:pt idx="21">
                  <c:v>42</c:v>
                </c:pt>
                <c:pt idx="22">
                  <c:v>74</c:v>
                </c:pt>
                <c:pt idx="23">
                  <c:v>211</c:v>
                </c:pt>
                <c:pt idx="2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8-4102-B5FE-9CD611511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4926072"/>
        <c:axId val="604926392"/>
      </c:barChart>
      <c:catAx>
        <c:axId val="604926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926392"/>
        <c:crosses val="autoZero"/>
        <c:auto val="1"/>
        <c:lblAlgn val="ctr"/>
        <c:lblOffset val="100"/>
        <c:noMultiLvlLbl val="0"/>
      </c:catAx>
      <c:valAx>
        <c:axId val="604926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92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Amstetten Lufttemperatur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G'!$B$26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'Diagramm G'!$A$27:$A$39</c:f>
              <c:strCache>
                <c:ptCount val="13"/>
                <c:pt idx="1">
                  <c:v>Januar</c:v>
                </c:pt>
                <c:pt idx="2">
                  <c:v>Februar</c:v>
                </c:pt>
                <c:pt idx="3">
                  <c:v>Maerz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G'!$B$27:$B$39</c:f>
              <c:numCache>
                <c:formatCode>0.0</c:formatCode>
                <c:ptCount val="13"/>
                <c:pt idx="1">
                  <c:v>14.7</c:v>
                </c:pt>
                <c:pt idx="2">
                  <c:v>16.399999999999999</c:v>
                </c:pt>
                <c:pt idx="3">
                  <c:v>23.6</c:v>
                </c:pt>
                <c:pt idx="4">
                  <c:v>27.9</c:v>
                </c:pt>
                <c:pt idx="5">
                  <c:v>31.5</c:v>
                </c:pt>
                <c:pt idx="6">
                  <c:v>34.6</c:v>
                </c:pt>
                <c:pt idx="7">
                  <c:v>36.700000000000003</c:v>
                </c:pt>
                <c:pt idx="8">
                  <c:v>35.9</c:v>
                </c:pt>
                <c:pt idx="9">
                  <c:v>31.2</c:v>
                </c:pt>
                <c:pt idx="10">
                  <c:v>25.4</c:v>
                </c:pt>
                <c:pt idx="11">
                  <c:v>23.7</c:v>
                </c:pt>
                <c:pt idx="12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5-404D-85A6-4E6348EE92CE}"/>
            </c:ext>
          </c:extLst>
        </c:ser>
        <c:ser>
          <c:idx val="1"/>
          <c:order val="1"/>
          <c:tx>
            <c:strRef>
              <c:f>'Diagramm G'!$C$26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G'!$A$27:$A$39</c:f>
              <c:strCache>
                <c:ptCount val="13"/>
                <c:pt idx="1">
                  <c:v>Januar</c:v>
                </c:pt>
                <c:pt idx="2">
                  <c:v>Februar</c:v>
                </c:pt>
                <c:pt idx="3">
                  <c:v>Maerz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 G'!$C$27:$C$39</c:f>
              <c:numCache>
                <c:formatCode>0.0</c:formatCode>
                <c:ptCount val="13"/>
                <c:pt idx="1">
                  <c:v>-27.3</c:v>
                </c:pt>
                <c:pt idx="2">
                  <c:v>-23.3</c:v>
                </c:pt>
                <c:pt idx="3">
                  <c:v>-22.4</c:v>
                </c:pt>
                <c:pt idx="4">
                  <c:v>-3.6</c:v>
                </c:pt>
                <c:pt idx="5">
                  <c:v>-2.9</c:v>
                </c:pt>
                <c:pt idx="6">
                  <c:v>1.8</c:v>
                </c:pt>
                <c:pt idx="7">
                  <c:v>5.9</c:v>
                </c:pt>
                <c:pt idx="8">
                  <c:v>4.2</c:v>
                </c:pt>
                <c:pt idx="9">
                  <c:v>0.4</c:v>
                </c:pt>
                <c:pt idx="10">
                  <c:v>-5.0999999999999996</c:v>
                </c:pt>
                <c:pt idx="11">
                  <c:v>-13.2</c:v>
                </c:pt>
                <c:pt idx="12">
                  <c:v>-22.2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5-404D-85A6-4E6348EE9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965712"/>
        <c:axId val="560966032"/>
      </c:barChart>
      <c:catAx>
        <c:axId val="5609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66032"/>
        <c:crosses val="autoZero"/>
        <c:auto val="1"/>
        <c:lblAlgn val="ctr"/>
        <c:lblOffset val="100"/>
        <c:noMultiLvlLbl val="0"/>
      </c:catAx>
      <c:valAx>
        <c:axId val="56096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6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580708661417303E-2"/>
          <c:y val="0.89409667541557303"/>
          <c:w val="0.3083941382327208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Monatsmitteltemperatur und Monatsniederschlag Amstetten</a:t>
            </a:r>
          </a:p>
        </c:rich>
      </c:tx>
      <c:layout>
        <c:manualLayout>
          <c:xMode val="edge"/>
          <c:yMode val="edge"/>
          <c:x val="1.9784558180227466E-2"/>
          <c:y val="2.7777696088666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'Diagramm H'!$C$25:$C$27</c:f>
              <c:strCache>
                <c:ptCount val="3"/>
                <c:pt idx="0">
                  <c:v>Monats-</c:v>
                </c:pt>
                <c:pt idx="1">
                  <c:v>summe</c:v>
                </c:pt>
                <c:pt idx="2">
                  <c:v>Niederschlag 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H'!$A$28:$A$39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Maerz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H'!$C$28:$C$39</c:f>
              <c:numCache>
                <c:formatCode>0</c:formatCode>
                <c:ptCount val="12"/>
                <c:pt idx="0">
                  <c:v>55</c:v>
                </c:pt>
                <c:pt idx="1">
                  <c:v>50</c:v>
                </c:pt>
                <c:pt idx="2">
                  <c:v>58</c:v>
                </c:pt>
                <c:pt idx="3">
                  <c:v>63</c:v>
                </c:pt>
                <c:pt idx="4">
                  <c:v>89</c:v>
                </c:pt>
                <c:pt idx="5">
                  <c:v>97</c:v>
                </c:pt>
                <c:pt idx="6">
                  <c:v>111</c:v>
                </c:pt>
                <c:pt idx="7">
                  <c:v>94</c:v>
                </c:pt>
                <c:pt idx="8">
                  <c:v>58</c:v>
                </c:pt>
                <c:pt idx="9">
                  <c:v>49</c:v>
                </c:pt>
                <c:pt idx="10">
                  <c:v>65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3-45B9-9791-68BE2C933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192120"/>
        <c:axId val="565189560"/>
      </c:barChart>
      <c:lineChart>
        <c:grouping val="standard"/>
        <c:varyColors val="0"/>
        <c:ser>
          <c:idx val="0"/>
          <c:order val="0"/>
          <c:tx>
            <c:strRef>
              <c:f>'Diagramm H'!$B$25:$B$27</c:f>
              <c:strCache>
                <c:ptCount val="3"/>
                <c:pt idx="0">
                  <c:v>Monats-</c:v>
                </c:pt>
                <c:pt idx="1">
                  <c:v>mittel Temperatur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'Diagramm H'!$A$28:$A$39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Maerz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H'!$B$28:$B$39</c:f>
              <c:numCache>
                <c:formatCode>0.0</c:formatCode>
                <c:ptCount val="12"/>
                <c:pt idx="0">
                  <c:v>-2</c:v>
                </c:pt>
                <c:pt idx="1">
                  <c:v>0</c:v>
                </c:pt>
                <c:pt idx="2">
                  <c:v>4.0999999999999996</c:v>
                </c:pt>
                <c:pt idx="3">
                  <c:v>9.1</c:v>
                </c:pt>
                <c:pt idx="4">
                  <c:v>13.5</c:v>
                </c:pt>
                <c:pt idx="5">
                  <c:v>16.7</c:v>
                </c:pt>
                <c:pt idx="6">
                  <c:v>18.3</c:v>
                </c:pt>
                <c:pt idx="7">
                  <c:v>18</c:v>
                </c:pt>
                <c:pt idx="8">
                  <c:v>14.7</c:v>
                </c:pt>
                <c:pt idx="9">
                  <c:v>9.3000000000000007</c:v>
                </c:pt>
                <c:pt idx="10">
                  <c:v>3.5</c:v>
                </c:pt>
                <c:pt idx="11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3-45B9-9791-68BE2C933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967312"/>
        <c:axId val="560974672"/>
      </c:lineChart>
      <c:catAx>
        <c:axId val="56096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74672"/>
        <c:crosses val="autoZero"/>
        <c:auto val="1"/>
        <c:lblAlgn val="ctr"/>
        <c:lblOffset val="100"/>
        <c:noMultiLvlLbl val="0"/>
      </c:catAx>
      <c:valAx>
        <c:axId val="56097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\°\C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67312"/>
        <c:crosses val="autoZero"/>
        <c:crossBetween val="between"/>
      </c:valAx>
      <c:valAx>
        <c:axId val="56518956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192120"/>
        <c:crosses val="max"/>
        <c:crossBetween val="between"/>
      </c:valAx>
      <c:catAx>
        <c:axId val="565192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518956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Monatsmitteltemperatur und Monatsniederschlag Amstetten</a:t>
            </a:r>
          </a:p>
        </c:rich>
      </c:tx>
      <c:layout>
        <c:manualLayout>
          <c:xMode val="edge"/>
          <c:yMode val="edge"/>
          <c:x val="1.9784558180227466E-2"/>
          <c:y val="2.7777696088666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'Diagramm I'!$C$25:$C$27</c:f>
              <c:strCache>
                <c:ptCount val="3"/>
                <c:pt idx="0">
                  <c:v>Monats-</c:v>
                </c:pt>
                <c:pt idx="1">
                  <c:v>summe</c:v>
                </c:pt>
                <c:pt idx="2">
                  <c:v>Niederschlag 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I'!$A$28:$A$39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Maerz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I'!$C$28:$C$39</c:f>
              <c:numCache>
                <c:formatCode>0</c:formatCode>
                <c:ptCount val="12"/>
                <c:pt idx="0">
                  <c:v>55</c:v>
                </c:pt>
                <c:pt idx="1">
                  <c:v>50</c:v>
                </c:pt>
                <c:pt idx="2">
                  <c:v>58</c:v>
                </c:pt>
                <c:pt idx="3">
                  <c:v>63</c:v>
                </c:pt>
                <c:pt idx="4">
                  <c:v>89</c:v>
                </c:pt>
                <c:pt idx="5">
                  <c:v>97</c:v>
                </c:pt>
                <c:pt idx="6">
                  <c:v>111</c:v>
                </c:pt>
                <c:pt idx="7">
                  <c:v>94</c:v>
                </c:pt>
                <c:pt idx="8">
                  <c:v>58</c:v>
                </c:pt>
                <c:pt idx="9">
                  <c:v>49</c:v>
                </c:pt>
                <c:pt idx="10">
                  <c:v>65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7-4E18-97A6-00FEA117C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192120"/>
        <c:axId val="565189560"/>
      </c:barChart>
      <c:lineChart>
        <c:grouping val="standard"/>
        <c:varyColors val="0"/>
        <c:ser>
          <c:idx val="0"/>
          <c:order val="0"/>
          <c:tx>
            <c:strRef>
              <c:f>'Diagramm I'!$B$25:$B$27</c:f>
              <c:strCache>
                <c:ptCount val="3"/>
                <c:pt idx="0">
                  <c:v>Monats-</c:v>
                </c:pt>
                <c:pt idx="1">
                  <c:v>mittel Temperatur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'Diagramm I'!$A$28:$A$39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Maerz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I'!$B$28:$B$39</c:f>
              <c:numCache>
                <c:formatCode>0.0</c:formatCode>
                <c:ptCount val="12"/>
                <c:pt idx="0">
                  <c:v>-2</c:v>
                </c:pt>
                <c:pt idx="1">
                  <c:v>0</c:v>
                </c:pt>
                <c:pt idx="2">
                  <c:v>4.0999999999999996</c:v>
                </c:pt>
                <c:pt idx="3">
                  <c:v>9.1</c:v>
                </c:pt>
                <c:pt idx="4">
                  <c:v>13.5</c:v>
                </c:pt>
                <c:pt idx="5">
                  <c:v>16.7</c:v>
                </c:pt>
                <c:pt idx="6">
                  <c:v>18.3</c:v>
                </c:pt>
                <c:pt idx="7">
                  <c:v>18</c:v>
                </c:pt>
                <c:pt idx="8">
                  <c:v>14.7</c:v>
                </c:pt>
                <c:pt idx="9">
                  <c:v>9.3000000000000007</c:v>
                </c:pt>
                <c:pt idx="10">
                  <c:v>3.5</c:v>
                </c:pt>
                <c:pt idx="11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7-4E18-97A6-00FEA117C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967312"/>
        <c:axId val="560974672"/>
      </c:lineChart>
      <c:catAx>
        <c:axId val="56096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74672"/>
        <c:crosses val="autoZero"/>
        <c:auto val="1"/>
        <c:lblAlgn val="ctr"/>
        <c:lblOffset val="100"/>
        <c:noMultiLvlLbl val="0"/>
      </c:catAx>
      <c:valAx>
        <c:axId val="56097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\°\C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67312"/>
        <c:crosses val="autoZero"/>
        <c:crossBetween val="between"/>
      </c:valAx>
      <c:valAx>
        <c:axId val="56518956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192120"/>
        <c:crosses val="max"/>
        <c:crossBetween val="between"/>
      </c:valAx>
      <c:catAx>
        <c:axId val="565192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5189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  <cx:data id="1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Verteilung der Wohnbevölkerung Niederösterreich 2011</a:t>
            </a:r>
            <a:endParaRPr lang="en-GB">
              <a:effectLst/>
            </a:endParaRPr>
          </a:p>
        </cx:rich>
      </cx:tx>
    </cx:title>
    <cx:plotArea>
      <cx:plotAreaRegion>
        <cx:series layoutId="sunburst" uniqueId="{A49620C1-8AAB-436F-8C9A-D0A7B723CB74}" formatIdx="0">
          <cx:dataLabels pos="ctr">
            <cx:visibility seriesName="0" categoryName="1" value="0"/>
          </cx:dataLabels>
          <cx:dataId val="0"/>
        </cx:series>
        <cx:series layoutId="sunburst" hidden="1" uniqueId="{22678036-4E09-4F35-9F39-513A91C94C0E}" formatIdx="1">
          <cx:dataLabels pos="ctr">
            <cx:visibility seriesName="0" categoryName="1" value="0"/>
          </cx:dataLabels>
          <cx:dataId val="1"/>
        </cx:series>
      </cx:plotAreaRegion>
    </cx:plotArea>
    <cx:legend pos="l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de-D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  <cx:data id="1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Verteilung der Wohnbevölkerung Niederösterreich 2011</a:t>
            </a:r>
            <a:endParaRPr lang="en-GB">
              <a:effectLst/>
            </a:endParaRPr>
          </a:p>
        </cx:rich>
      </cx:tx>
    </cx:title>
    <cx:plotArea>
      <cx:plotAreaRegion>
        <cx:series layoutId="sunburst" uniqueId="{A49620C1-8AAB-436F-8C9A-D0A7B723CB74}" formatIdx="0">
          <cx:dataLabels pos="ctr">
            <cx:visibility seriesName="0" categoryName="1" value="0"/>
          </cx:dataLabels>
          <cx:dataId val="0"/>
        </cx:series>
        <cx:series layoutId="sunburst" hidden="1" uniqueId="{22678036-4E09-4F35-9F39-513A91C94C0E}" formatIdx="1">
          <cx:dataLabels pos="ctr">
            <cx:visibility seriesName="0" categoryName="1" value="0"/>
          </cx:dataLabels>
          <cx:dataId val="1"/>
        </cx:series>
      </cx:plotAreaRegion>
    </cx:plotArea>
    <cx:legend pos="l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de-D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microsoft.com/office/2014/relationships/chartEx" Target="../charts/chartEx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17</xdr:row>
      <xdr:rowOff>104774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97A6351-6512-4EAB-B273-1C3B85CBA33D}"/>
            </a:ext>
          </a:extLst>
        </xdr:cNvPr>
        <xdr:cNvSpPr txBox="1"/>
      </xdr:nvSpPr>
      <xdr:spPr>
        <a:xfrm>
          <a:off x="8458200" y="318134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0</xdr:col>
      <xdr:colOff>476249</xdr:colOff>
      <xdr:row>8</xdr:row>
      <xdr:rowOff>47622</xdr:rowOff>
    </xdr:from>
    <xdr:to>
      <xdr:col>8</xdr:col>
      <xdr:colOff>561974</xdr:colOff>
      <xdr:row>26</xdr:row>
      <xdr:rowOff>95249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E5DBB26-BCB5-497E-8608-760C5ACC0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0.51943</cdr:x>
      <cdr:y>0.90289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580FA9A-3AF7-4104-8F3A-116E251C8DF2}"/>
            </a:ext>
          </a:extLst>
        </cdr:cNvPr>
        <cdr:cNvSpPr txBox="1"/>
      </cdr:nvSpPr>
      <cdr:spPr>
        <a:xfrm xmlns:a="http://schemas.openxmlformats.org/drawingml/2006/main">
          <a:off x="2800350" y="3500200"/>
          <a:ext cx="2590800" cy="376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Quelle: Statistik Austria, Registerzählung 2011</a:t>
          </a:r>
          <a:br>
            <a:rPr lang="en-GB" sz="1000" baseline="0"/>
          </a:br>
          <a:r>
            <a:rPr lang="en-GB" sz="1000" baseline="0"/>
            <a:t>Entwurf und Zeichnung: Mayer V., 2021</a:t>
          </a:r>
          <a:r>
            <a:rPr lang="en-GB" sz="1000"/>
            <a:t>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95250</xdr:rowOff>
    </xdr:from>
    <xdr:to>
      <xdr:col>14</xdr:col>
      <xdr:colOff>504825</xdr:colOff>
      <xdr:row>45</xdr:row>
      <xdr:rowOff>19051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60E6B08A-BDF5-48AE-B54A-C113DD4C8F4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86125" y="819150"/>
              <a:ext cx="7886700" cy="73437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AT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11</xdr:col>
      <xdr:colOff>209550</xdr:colOff>
      <xdr:row>42</xdr:row>
      <xdr:rowOff>133350</xdr:rowOff>
    </xdr:from>
    <xdr:to>
      <xdr:col>14</xdr:col>
      <xdr:colOff>571500</xdr:colOff>
      <xdr:row>44</xdr:row>
      <xdr:rowOff>143305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A0504393-A4F8-4C39-A3A8-EB3204B6DA5D}"/>
            </a:ext>
          </a:extLst>
        </xdr:cNvPr>
        <xdr:cNvSpPr txBox="1"/>
      </xdr:nvSpPr>
      <xdr:spPr>
        <a:xfrm>
          <a:off x="8591550" y="7734300"/>
          <a:ext cx="2647950" cy="3719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Quelle: Statistik Austria, Registerzählung 2011</a:t>
          </a:r>
          <a:br>
            <a:rPr lang="en-GB" sz="1000" baseline="0"/>
          </a:br>
          <a:r>
            <a:rPr lang="en-GB" sz="1000" baseline="0"/>
            <a:t>Entwurf und Zeichnung: Mayer V., 2021</a:t>
          </a:r>
          <a:r>
            <a:rPr lang="en-GB" sz="1000"/>
            <a:t> </a:t>
          </a:r>
        </a:p>
      </xdr:txBody>
    </xdr:sp>
    <xdr:clientData/>
  </xdr:twoCellAnchor>
  <xdr:twoCellAnchor>
    <xdr:from>
      <xdr:col>10</xdr:col>
      <xdr:colOff>438150</xdr:colOff>
      <xdr:row>7</xdr:row>
      <xdr:rowOff>66676</xdr:rowOff>
    </xdr:from>
    <xdr:to>
      <xdr:col>13</xdr:col>
      <xdr:colOff>104775</xdr:colOff>
      <xdr:row>8</xdr:row>
      <xdr:rowOff>152401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9A73DB75-80A1-46BF-A240-48726D8273AE}"/>
            </a:ext>
          </a:extLst>
        </xdr:cNvPr>
        <xdr:cNvSpPr txBox="1"/>
      </xdr:nvSpPr>
      <xdr:spPr>
        <a:xfrm>
          <a:off x="8058150" y="1333501"/>
          <a:ext cx="1952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Waidhofen an der Ybbs (Stadt)</a:t>
          </a:r>
        </a:p>
      </xdr:txBody>
    </xdr:sp>
    <xdr:clientData/>
  </xdr:twoCellAnchor>
  <xdr:twoCellAnchor>
    <xdr:from>
      <xdr:col>7</xdr:col>
      <xdr:colOff>571500</xdr:colOff>
      <xdr:row>7</xdr:row>
      <xdr:rowOff>76200</xdr:rowOff>
    </xdr:from>
    <xdr:to>
      <xdr:col>10</xdr:col>
      <xdr:colOff>238125</xdr:colOff>
      <xdr:row>8</xdr:row>
      <xdr:rowOff>161925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C4C2B44A-A918-43CB-BF2E-9AC84897205F}"/>
            </a:ext>
          </a:extLst>
        </xdr:cNvPr>
        <xdr:cNvSpPr txBox="1"/>
      </xdr:nvSpPr>
      <xdr:spPr>
        <a:xfrm>
          <a:off x="5905500" y="1343025"/>
          <a:ext cx="1952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Krems an der Donau</a:t>
          </a:r>
          <a:r>
            <a:rPr lang="en-GB" sz="1100" baseline="0"/>
            <a:t> </a:t>
          </a:r>
          <a:r>
            <a:rPr lang="en-GB" sz="1100"/>
            <a:t>(Stadt)</a:t>
          </a:r>
        </a:p>
      </xdr:txBody>
    </xdr:sp>
    <xdr:clientData/>
  </xdr:twoCellAnchor>
  <xdr:twoCellAnchor>
    <xdr:from>
      <xdr:col>10</xdr:col>
      <xdr:colOff>180975</xdr:colOff>
      <xdr:row>8</xdr:row>
      <xdr:rowOff>171450</xdr:rowOff>
    </xdr:from>
    <xdr:to>
      <xdr:col>10</xdr:col>
      <xdr:colOff>228600</xdr:colOff>
      <xdr:row>11</xdr:row>
      <xdr:rowOff>9525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50318B37-DFC5-407D-9182-8D5F2FB11B5B}"/>
            </a:ext>
          </a:extLst>
        </xdr:cNvPr>
        <xdr:cNvCxnSpPr/>
      </xdr:nvCxnSpPr>
      <xdr:spPr>
        <a:xfrm>
          <a:off x="7800975" y="1619250"/>
          <a:ext cx="47625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8</xdr:row>
      <xdr:rowOff>152400</xdr:rowOff>
    </xdr:from>
    <xdr:to>
      <xdr:col>10</xdr:col>
      <xdr:colOff>485775</xdr:colOff>
      <xdr:row>10</xdr:row>
      <xdr:rowOff>161925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55378CA-CE3F-42B3-BFC2-CD510C769A6E}"/>
            </a:ext>
          </a:extLst>
        </xdr:cNvPr>
        <xdr:cNvCxnSpPr/>
      </xdr:nvCxnSpPr>
      <xdr:spPr>
        <a:xfrm flipH="1">
          <a:off x="8067675" y="1600200"/>
          <a:ext cx="3810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342899</xdr:colOff>
      <xdr:row>45</xdr:row>
      <xdr:rowOff>47625</xdr:rowOff>
    </xdr:from>
    <xdr:to>
      <xdr:col>7</xdr:col>
      <xdr:colOff>371475</xdr:colOff>
      <xdr:row>64</xdr:row>
      <xdr:rowOff>66674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DA74287-0852-4D7B-ACF6-8E6D254856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0.50622</cdr:x>
      <cdr:y>0.01745</cdr:y>
    </cdr:from>
    <cdr:to>
      <cdr:x>1</cdr:x>
      <cdr:y>0.12501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0504393-A4F8-4C39-A3A8-EB3204B6DA5D}"/>
            </a:ext>
          </a:extLst>
        </cdr:cNvPr>
        <cdr:cNvSpPr txBox="1"/>
      </cdr:nvSpPr>
      <cdr:spPr>
        <a:xfrm xmlns:a="http://schemas.openxmlformats.org/drawingml/2006/main">
          <a:off x="2714626" y="60325"/>
          <a:ext cx="2647950" cy="371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Quelle: Statistik Austria, Registerzählung 2011</a:t>
          </a:r>
          <a:br>
            <a:rPr lang="en-GB" sz="1000" baseline="0"/>
          </a:br>
          <a:r>
            <a:rPr lang="en-GB" sz="1000" baseline="0"/>
            <a:t>Entwurf und Zeichnung: Mayer V., 2021</a:t>
          </a:r>
          <a:r>
            <a:rPr lang="en-GB" sz="1000"/>
            <a:t>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24</xdr:row>
      <xdr:rowOff>114299</xdr:rowOff>
    </xdr:from>
    <xdr:to>
      <xdr:col>9</xdr:col>
      <xdr:colOff>419100</xdr:colOff>
      <xdr:row>39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B6FEE12-1B9A-493C-AC2D-38C89832A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0.38264</cdr:x>
      <cdr:y>0.81713</cdr:y>
    </cdr:from>
    <cdr:to>
      <cdr:x>1</cdr:x>
      <cdr:y>0.9527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0504393-A4F8-4C39-A3A8-EB3204B6DA5D}"/>
            </a:ext>
          </a:extLst>
        </cdr:cNvPr>
        <cdr:cNvSpPr txBox="1"/>
      </cdr:nvSpPr>
      <cdr:spPr>
        <a:xfrm xmlns:a="http://schemas.openxmlformats.org/drawingml/2006/main">
          <a:off x="1749425" y="2241550"/>
          <a:ext cx="2822575" cy="371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Quelle: Zentralanstalt für Meterologie und Geodynamik (2001)</a:t>
          </a:r>
          <a:r>
            <a:rPr lang="en-GB" sz="1000" baseline="0"/>
            <a:t> Klimadaten Österreichs.- Wien</a:t>
          </a:r>
          <a:br>
            <a:rPr lang="en-GB" sz="1000" baseline="0"/>
          </a:br>
          <a:r>
            <a:rPr lang="en-GB" sz="1000" baseline="0"/>
            <a:t>Entwurf und Zeichnung: Mayer V., 2021</a:t>
          </a:r>
          <a:r>
            <a:rPr lang="en-GB" sz="1000"/>
            <a:t>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23</xdr:row>
      <xdr:rowOff>152399</xdr:rowOff>
    </xdr:from>
    <xdr:to>
      <xdr:col>8</xdr:col>
      <xdr:colOff>419099</xdr:colOff>
      <xdr:row>42</xdr:row>
      <xdr:rowOff>114300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BF85C5E-9B9D-4649-AB8C-BE54BEB570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0.59167</cdr:x>
      <cdr:y>0.00501</cdr:y>
    </cdr:from>
    <cdr:to>
      <cdr:x>1</cdr:x>
      <cdr:y>0.14058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1B19ED5-F35F-4C11-8FE3-C5EF9DCA9B74}"/>
            </a:ext>
          </a:extLst>
        </cdr:cNvPr>
        <cdr:cNvSpPr txBox="1"/>
      </cdr:nvSpPr>
      <cdr:spPr>
        <a:xfrm xmlns:a="http://schemas.openxmlformats.org/drawingml/2006/main">
          <a:off x="2705100" y="17033"/>
          <a:ext cx="1866899" cy="461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/>
            <a:t>Quelle: Zentralanstalt für Meterologie und Geodynamik (2001)</a:t>
          </a:r>
          <a:r>
            <a:rPr lang="en-GB" sz="800" baseline="0"/>
            <a:t> Klimadaten Österreichs.- Wien</a:t>
          </a:r>
          <a:br>
            <a:rPr lang="en-GB" sz="800" baseline="0"/>
          </a:br>
          <a:r>
            <a:rPr lang="en-GB" sz="800" baseline="0"/>
            <a:t>Entwurf und Zeichnung: Mayer V., 2021</a:t>
          </a:r>
          <a:r>
            <a:rPr lang="en-GB" sz="800"/>
            <a:t>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466724</xdr:colOff>
      <xdr:row>25</xdr:row>
      <xdr:rowOff>104774</xdr:rowOff>
    </xdr:from>
    <xdr:to>
      <xdr:col>21</xdr:col>
      <xdr:colOff>466724</xdr:colOff>
      <xdr:row>44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5DAE982-C003-4B51-A00C-7DB41AAA6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219074</xdr:colOff>
      <xdr:row>24</xdr:row>
      <xdr:rowOff>161924</xdr:rowOff>
    </xdr:from>
    <xdr:to>
      <xdr:col>15</xdr:col>
      <xdr:colOff>219074</xdr:colOff>
      <xdr:row>40</xdr:row>
      <xdr:rowOff>9524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715E42B-4835-4A09-8767-1F1C459B1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0.59167</cdr:x>
      <cdr:y>0.00501</cdr:y>
    </cdr:from>
    <cdr:to>
      <cdr:x>1</cdr:x>
      <cdr:y>0.14058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1B19ED5-F35F-4C11-8FE3-C5EF9DCA9B74}"/>
            </a:ext>
          </a:extLst>
        </cdr:cNvPr>
        <cdr:cNvSpPr txBox="1"/>
      </cdr:nvSpPr>
      <cdr:spPr>
        <a:xfrm xmlns:a="http://schemas.openxmlformats.org/drawingml/2006/main">
          <a:off x="2705100" y="17033"/>
          <a:ext cx="1866899" cy="461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/>
            <a:t>Quelle: Zentralanstalt für Meterologie und Geodynamik (2001)</a:t>
          </a:r>
          <a:r>
            <a:rPr lang="en-GB" sz="800" baseline="0"/>
            <a:t> Klimadaten Österreichs.- Wien</a:t>
          </a:r>
          <a:br>
            <a:rPr lang="en-GB" sz="800" baseline="0"/>
          </a:br>
          <a:r>
            <a:rPr lang="en-GB" sz="800" baseline="0"/>
            <a:t>Entwurf und Zeichnung: Mayer V., 2021</a:t>
          </a:r>
          <a:r>
            <a:rPr lang="en-GB" sz="800"/>
            <a:t>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0.49375</cdr:x>
      <cdr:y>0</cdr:y>
    </cdr:from>
    <cdr:to>
      <cdr:x>1</cdr:x>
      <cdr:y>0.16805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0D0B96E-A9E6-4BBF-98CD-FAC6A673B034}"/>
            </a:ext>
          </a:extLst>
        </cdr:cNvPr>
        <cdr:cNvSpPr txBox="1"/>
      </cdr:nvSpPr>
      <cdr:spPr>
        <a:xfrm xmlns:a="http://schemas.openxmlformats.org/drawingml/2006/main">
          <a:off x="2257427" y="0"/>
          <a:ext cx="2314573" cy="460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/>
            <a:t>Quelle: Zentralanstalt für Meterologie und Geodynamik (2001)</a:t>
          </a:r>
          <a:r>
            <a:rPr lang="en-GB" sz="800" baseline="0"/>
            <a:t> Klimadaten Österreichs.- Wien</a:t>
          </a:r>
          <a:br>
            <a:rPr lang="en-GB" sz="800" baseline="0"/>
          </a:br>
          <a:r>
            <a:rPr lang="en-GB" sz="800" baseline="0"/>
            <a:t>Entwurf und Zeichnung: Mayer V., 2021</a:t>
          </a:r>
          <a:r>
            <a:rPr lang="en-GB" sz="800"/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0.59784</cdr:x>
      <cdr:y>0.89299</cdr:y>
    </cdr:from>
    <cdr:to>
      <cdr:x>1</cdr:x>
      <cdr:y>0.9947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C4403E6-3079-4732-9668-A5BA7D42FC3D}"/>
            </a:ext>
          </a:extLst>
        </cdr:cNvPr>
        <cdr:cNvSpPr txBox="1"/>
      </cdr:nvSpPr>
      <cdr:spPr>
        <a:xfrm xmlns:a="http://schemas.openxmlformats.org/drawingml/2006/main">
          <a:off x="3695701" y="2951495"/>
          <a:ext cx="2486023" cy="336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Quelle: Statistik Austria, Volkszählung</a:t>
          </a:r>
          <a:r>
            <a:rPr lang="en-GB" sz="1000" baseline="0"/>
            <a:t> 2001</a:t>
          </a:r>
          <a:br>
            <a:rPr lang="en-GB" sz="1000" baseline="0"/>
          </a:br>
          <a:r>
            <a:rPr lang="en-GB" sz="1000" baseline="0"/>
            <a:t>Entwurf und Zeichnung: Mayer V., 2021</a:t>
          </a:r>
          <a:r>
            <a:rPr lang="en-GB" sz="1000"/>
            <a:t>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657224</xdr:colOff>
      <xdr:row>10</xdr:row>
      <xdr:rowOff>0</xdr:rowOff>
    </xdr:from>
    <xdr:to>
      <xdr:col>15</xdr:col>
      <xdr:colOff>457199</xdr:colOff>
      <xdr:row>34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8871AD6-00CA-4ECB-933A-55C32E7EC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133350</xdr:colOff>
      <xdr:row>32</xdr:row>
      <xdr:rowOff>28575</xdr:rowOff>
    </xdr:from>
    <xdr:to>
      <xdr:col>16</xdr:col>
      <xdr:colOff>161923</xdr:colOff>
      <xdr:row>34</xdr:row>
      <xdr:rowOff>132383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78B58C4C-6516-473D-9F99-C5223B77DB65}"/>
            </a:ext>
          </a:extLst>
        </xdr:cNvPr>
        <xdr:cNvSpPr txBox="1"/>
      </xdr:nvSpPr>
      <xdr:spPr>
        <a:xfrm>
          <a:off x="10039350" y="5819775"/>
          <a:ext cx="2314573" cy="46575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br>
            <a:rPr lang="en-GB" sz="800" baseline="0"/>
          </a:br>
          <a:r>
            <a:rPr lang="en-GB" sz="800" baseline="0"/>
            <a:t>Entwurf und Zeichnung: Mayer V., 2021</a:t>
          </a:r>
          <a:r>
            <a:rPr lang="en-GB" sz="8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17</xdr:row>
      <xdr:rowOff>104774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4830AC4-D6E6-4FAA-8C88-4B1D347F3584}"/>
            </a:ext>
          </a:extLst>
        </xdr:cNvPr>
        <xdr:cNvSpPr txBox="1"/>
      </xdr:nvSpPr>
      <xdr:spPr>
        <a:xfrm>
          <a:off x="8458200" y="318134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0</xdr:col>
      <xdr:colOff>495299</xdr:colOff>
      <xdr:row>8</xdr:row>
      <xdr:rowOff>104772</xdr:rowOff>
    </xdr:from>
    <xdr:to>
      <xdr:col>8</xdr:col>
      <xdr:colOff>409574</xdr:colOff>
      <xdr:row>26</xdr:row>
      <xdr:rowOff>152399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DEA489A-BBFE-4436-83F7-30752719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0.46434</cdr:x>
      <cdr:y>0.89299</cdr:y>
    </cdr:from>
    <cdr:to>
      <cdr:x>1</cdr:x>
      <cdr:y>0.9947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C4403E6-3079-4732-9668-A5BA7D42FC3D}"/>
            </a:ext>
          </a:extLst>
        </cdr:cNvPr>
        <cdr:cNvSpPr txBox="1"/>
      </cdr:nvSpPr>
      <cdr:spPr>
        <a:xfrm xmlns:a="http://schemas.openxmlformats.org/drawingml/2006/main">
          <a:off x="2790826" y="2951490"/>
          <a:ext cx="3219449" cy="33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Quelle: Statistik Austria, Österreich besser verstehen</a:t>
          </a:r>
          <a:r>
            <a:rPr lang="en-GB" sz="1000" baseline="0"/>
            <a:t> 2020</a:t>
          </a:r>
          <a:br>
            <a:rPr lang="en-GB" sz="1000" baseline="0"/>
          </a:br>
          <a:r>
            <a:rPr lang="en-GB" sz="1000" baseline="0"/>
            <a:t>Entwurf und Zeichnung: Mayer V., 2021</a:t>
          </a:r>
          <a:r>
            <a:rPr lang="en-GB" sz="1000"/>
            <a:t>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95250</xdr:rowOff>
    </xdr:from>
    <xdr:to>
      <xdr:col>14</xdr:col>
      <xdr:colOff>504825</xdr:colOff>
      <xdr:row>45</xdr:row>
      <xdr:rowOff>19051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36A18908-D79C-4236-BE75-9934A21300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86125" y="819150"/>
              <a:ext cx="7886700" cy="73437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AT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11</xdr:col>
      <xdr:colOff>209550</xdr:colOff>
      <xdr:row>42</xdr:row>
      <xdr:rowOff>133350</xdr:rowOff>
    </xdr:from>
    <xdr:to>
      <xdr:col>14</xdr:col>
      <xdr:colOff>571500</xdr:colOff>
      <xdr:row>44</xdr:row>
      <xdr:rowOff>143305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3A232ADD-6E59-4B3E-9DD0-BFB518DEAB5E}"/>
            </a:ext>
          </a:extLst>
        </xdr:cNvPr>
        <xdr:cNvSpPr txBox="1"/>
      </xdr:nvSpPr>
      <xdr:spPr>
        <a:xfrm>
          <a:off x="8591550" y="7734300"/>
          <a:ext cx="2647950" cy="3719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Quelle: Statistik Austria, Registerzählung 2011</a:t>
          </a:r>
          <a:br>
            <a:rPr lang="en-GB" sz="1000" baseline="0"/>
          </a:br>
          <a:r>
            <a:rPr lang="en-GB" sz="1000" baseline="0"/>
            <a:t>Entwurf und Zeichnung: Mayer V., 2021</a:t>
          </a:r>
          <a:r>
            <a:rPr lang="en-GB" sz="1000"/>
            <a:t> </a:t>
          </a:r>
        </a:p>
      </xdr:txBody>
    </xdr:sp>
    <xdr:clientData/>
  </xdr:twoCellAnchor>
  <xdr:twoCellAnchor>
    <xdr:from>
      <xdr:col>10</xdr:col>
      <xdr:colOff>438150</xdr:colOff>
      <xdr:row>7</xdr:row>
      <xdr:rowOff>66676</xdr:rowOff>
    </xdr:from>
    <xdr:to>
      <xdr:col>13</xdr:col>
      <xdr:colOff>104775</xdr:colOff>
      <xdr:row>8</xdr:row>
      <xdr:rowOff>152401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B7D897D-6D55-46FB-9E2A-1DEFB2656BD8}"/>
            </a:ext>
          </a:extLst>
        </xdr:cNvPr>
        <xdr:cNvSpPr txBox="1"/>
      </xdr:nvSpPr>
      <xdr:spPr>
        <a:xfrm>
          <a:off x="8058150" y="1333501"/>
          <a:ext cx="1952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Waidhofen an der Ybbs (Stadt)</a:t>
          </a:r>
        </a:p>
      </xdr:txBody>
    </xdr:sp>
    <xdr:clientData/>
  </xdr:twoCellAnchor>
  <xdr:twoCellAnchor>
    <xdr:from>
      <xdr:col>7</xdr:col>
      <xdr:colOff>571500</xdr:colOff>
      <xdr:row>7</xdr:row>
      <xdr:rowOff>76200</xdr:rowOff>
    </xdr:from>
    <xdr:to>
      <xdr:col>10</xdr:col>
      <xdr:colOff>238125</xdr:colOff>
      <xdr:row>8</xdr:row>
      <xdr:rowOff>161925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2422024-0020-490D-B215-6668E8BC69BF}"/>
            </a:ext>
          </a:extLst>
        </xdr:cNvPr>
        <xdr:cNvSpPr txBox="1"/>
      </xdr:nvSpPr>
      <xdr:spPr>
        <a:xfrm>
          <a:off x="5905500" y="1343025"/>
          <a:ext cx="19526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Krems an der Donau</a:t>
          </a:r>
          <a:r>
            <a:rPr lang="en-GB" sz="1100" baseline="0"/>
            <a:t> </a:t>
          </a:r>
          <a:r>
            <a:rPr lang="en-GB" sz="1100"/>
            <a:t>(Stadt)</a:t>
          </a:r>
        </a:p>
      </xdr:txBody>
    </xdr:sp>
    <xdr:clientData/>
  </xdr:twoCellAnchor>
  <xdr:twoCellAnchor>
    <xdr:from>
      <xdr:col>10</xdr:col>
      <xdr:colOff>180975</xdr:colOff>
      <xdr:row>8</xdr:row>
      <xdr:rowOff>171450</xdr:rowOff>
    </xdr:from>
    <xdr:to>
      <xdr:col>10</xdr:col>
      <xdr:colOff>228600</xdr:colOff>
      <xdr:row>11</xdr:row>
      <xdr:rowOff>9525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627ADEE1-A957-4FB9-8913-2329B1168D98}"/>
            </a:ext>
          </a:extLst>
        </xdr:cNvPr>
        <xdr:cNvCxnSpPr/>
      </xdr:nvCxnSpPr>
      <xdr:spPr>
        <a:xfrm>
          <a:off x="7800975" y="1619250"/>
          <a:ext cx="47625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8</xdr:row>
      <xdr:rowOff>152400</xdr:rowOff>
    </xdr:from>
    <xdr:to>
      <xdr:col>10</xdr:col>
      <xdr:colOff>485775</xdr:colOff>
      <xdr:row>10</xdr:row>
      <xdr:rowOff>161925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1E4AE184-FBCE-4C02-9520-D94199F3D012}"/>
            </a:ext>
          </a:extLst>
        </xdr:cNvPr>
        <xdr:cNvCxnSpPr/>
      </xdr:nvCxnSpPr>
      <xdr:spPr>
        <a:xfrm flipH="1">
          <a:off x="8067675" y="1600200"/>
          <a:ext cx="3810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742948</xdr:colOff>
      <xdr:row>5</xdr:row>
      <xdr:rowOff>180974</xdr:rowOff>
    </xdr:from>
    <xdr:to>
      <xdr:col>8</xdr:col>
      <xdr:colOff>371475</xdr:colOff>
      <xdr:row>26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617EB00-45C7-480E-99A5-D436B2B5B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0.54909</cdr:x>
      <cdr:y>0.88562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C24CF55-C8F5-44FD-8316-0412178D3265}"/>
            </a:ext>
          </a:extLst>
        </cdr:cNvPr>
        <cdr:cNvSpPr txBox="1"/>
      </cdr:nvSpPr>
      <cdr:spPr>
        <a:xfrm xmlns:a="http://schemas.openxmlformats.org/drawingml/2006/main">
          <a:off x="3143252" y="3315174"/>
          <a:ext cx="2581275" cy="428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Quelle: Statistik Austria, Registerzählung 2011</a:t>
          </a:r>
          <a:br>
            <a:rPr lang="en-GB" sz="1000" baseline="0"/>
          </a:br>
          <a:r>
            <a:rPr lang="en-GB" sz="1000" baseline="0"/>
            <a:t>Entwurf und Zeichnung: Mayer V., 2021</a:t>
          </a:r>
          <a:r>
            <a:rPr lang="en-GB" sz="1000"/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733423</xdr:colOff>
      <xdr:row>17</xdr:row>
      <xdr:rowOff>38099</xdr:rowOff>
    </xdr:from>
    <xdr:to>
      <xdr:col>8</xdr:col>
      <xdr:colOff>361950</xdr:colOff>
      <xdr:row>37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D8CAF2-4F7B-4905-8772-413671027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752474</xdr:colOff>
      <xdr:row>20</xdr:row>
      <xdr:rowOff>171449</xdr:rowOff>
    </xdr:from>
    <xdr:to>
      <xdr:col>16</xdr:col>
      <xdr:colOff>400049</xdr:colOff>
      <xdr:row>42</xdr:row>
      <xdr:rowOff>66675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88F47CD-5CF6-41C6-9232-50BE0AB43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0.54909</cdr:x>
      <cdr:y>0.88562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C24CF55-C8F5-44FD-8316-0412178D3265}"/>
            </a:ext>
          </a:extLst>
        </cdr:cNvPr>
        <cdr:cNvSpPr txBox="1"/>
      </cdr:nvSpPr>
      <cdr:spPr>
        <a:xfrm xmlns:a="http://schemas.openxmlformats.org/drawingml/2006/main">
          <a:off x="3143252" y="3315174"/>
          <a:ext cx="2581275" cy="428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Quelle: Statistik Austria, Registerzählung 2011</a:t>
          </a:r>
          <a:br>
            <a:rPr lang="en-GB" sz="1000" baseline="0"/>
          </a:br>
          <a:r>
            <a:rPr lang="en-GB" sz="1000" baseline="0"/>
            <a:t>Entwurf und Zeichnung: Mayer V., 2021</a:t>
          </a:r>
          <a:r>
            <a:rPr lang="en-GB" sz="1000"/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r/Documents/2%20Geographie%20und%20Wirtschaft/3WS%2020.21/KV%20Geomedien/Mappe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r/Downloads/vz2001_wohnbev_oegemeind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Tabelle10"/>
      <sheetName val="h"/>
      <sheetName val="E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Krems an der Donau (Stadt)</v>
          </cell>
          <cell r="C6">
            <v>24032</v>
          </cell>
        </row>
        <row r="7">
          <cell r="B7" t="str">
            <v>Sankt Pölten (Stadt)</v>
          </cell>
          <cell r="C7">
            <v>51955</v>
          </cell>
        </row>
        <row r="8">
          <cell r="B8" t="str">
            <v>Waidhofen an der Ybbs (Stadt)</v>
          </cell>
          <cell r="C8">
            <v>11455</v>
          </cell>
        </row>
        <row r="9">
          <cell r="B9" t="str">
            <v>Wiener Neustadt (Stadt)</v>
          </cell>
          <cell r="C9">
            <v>41305</v>
          </cell>
        </row>
        <row r="10">
          <cell r="B10" t="str">
            <v>Amstetten</v>
          </cell>
          <cell r="C10">
            <v>112355</v>
          </cell>
        </row>
        <row r="11">
          <cell r="B11" t="str">
            <v>Baden</v>
          </cell>
          <cell r="C11">
            <v>139039</v>
          </cell>
        </row>
        <row r="12">
          <cell r="B12" t="str">
            <v xml:space="preserve"> Bruck an der Leitha</v>
          </cell>
          <cell r="C12">
            <v>42910</v>
          </cell>
        </row>
        <row r="13">
          <cell r="B13" t="str">
            <v>Gänserndorf</v>
          </cell>
          <cell r="C13">
            <v>95841</v>
          </cell>
        </row>
        <row r="14">
          <cell r="B14" t="str">
            <v>Gmünd</v>
          </cell>
          <cell r="C14">
            <v>37761</v>
          </cell>
        </row>
        <row r="15">
          <cell r="B15" t="str">
            <v>Hollabrunn</v>
          </cell>
          <cell r="C15">
            <v>50301</v>
          </cell>
        </row>
        <row r="16">
          <cell r="B16" t="str">
            <v>Horn</v>
          </cell>
          <cell r="C16">
            <v>31429</v>
          </cell>
        </row>
        <row r="17">
          <cell r="B17" t="str">
            <v>Korneuburg</v>
          </cell>
          <cell r="C17">
            <v>75281</v>
          </cell>
        </row>
        <row r="18">
          <cell r="B18" t="str">
            <v>Krems (Land)</v>
          </cell>
          <cell r="C18">
            <v>55874</v>
          </cell>
        </row>
        <row r="19">
          <cell r="B19" t="str">
            <v>Lilienfeld</v>
          </cell>
          <cell r="C19">
            <v>26369</v>
          </cell>
        </row>
        <row r="20">
          <cell r="B20" t="str">
            <v>Melk</v>
          </cell>
          <cell r="C20">
            <v>76344</v>
          </cell>
        </row>
        <row r="21">
          <cell r="B21" t="str">
            <v>Mistelbach</v>
          </cell>
          <cell r="C21">
            <v>73962</v>
          </cell>
        </row>
        <row r="22">
          <cell r="B22" t="str">
            <v>Mödling</v>
          </cell>
          <cell r="C22">
            <v>114086</v>
          </cell>
        </row>
        <row r="23">
          <cell r="B23" t="str">
            <v>Neunkirchen</v>
          </cell>
          <cell r="C23">
            <v>85460</v>
          </cell>
        </row>
        <row r="24">
          <cell r="B24" t="str">
            <v>Sankt Pölten (Land)</v>
          </cell>
          <cell r="C24">
            <v>96522</v>
          </cell>
        </row>
        <row r="25">
          <cell r="B25" t="str">
            <v>Scheibbs</v>
          </cell>
          <cell r="C25">
            <v>41020</v>
          </cell>
        </row>
        <row r="26">
          <cell r="B26" t="str">
            <v>Tulln</v>
          </cell>
          <cell r="C26">
            <v>70963</v>
          </cell>
        </row>
        <row r="27">
          <cell r="B27" t="str">
            <v>Waidhofen an der Thaya</v>
          </cell>
          <cell r="C27">
            <v>26738</v>
          </cell>
        </row>
        <row r="28">
          <cell r="B28" t="str">
            <v>Wiener Neustadt (Land)</v>
          </cell>
          <cell r="C28">
            <v>75064</v>
          </cell>
        </row>
        <row r="29">
          <cell r="B29" t="str">
            <v>Wien-Umgebung</v>
          </cell>
          <cell r="C29">
            <v>114920</v>
          </cell>
        </row>
        <row r="30">
          <cell r="B30" t="str">
            <v>Zwettl</v>
          </cell>
          <cell r="C30">
            <v>43707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-2"/>
    </sheetNames>
    <sheetDataSet>
      <sheetData sheetId="0">
        <row r="329">
          <cell r="O329">
            <v>50026</v>
          </cell>
          <cell r="P329">
            <v>50419</v>
          </cell>
          <cell r="Q329">
            <v>49664</v>
          </cell>
          <cell r="R329">
            <v>46520</v>
          </cell>
          <cell r="S329">
            <v>44005</v>
          </cell>
          <cell r="T329">
            <v>48583</v>
          </cell>
          <cell r="U329">
            <v>46304</v>
          </cell>
          <cell r="V329">
            <v>40574</v>
          </cell>
          <cell r="W329">
            <v>35648</v>
          </cell>
          <cell r="X329">
            <v>24507</v>
          </cell>
          <cell r="Y329">
            <v>19184</v>
          </cell>
          <cell r="Z329">
            <v>16963</v>
          </cell>
          <cell r="AA329">
            <v>14470</v>
          </cell>
        </row>
        <row r="334">
          <cell r="O334">
            <v>21972</v>
          </cell>
          <cell r="P334">
            <v>21989</v>
          </cell>
          <cell r="Q334">
            <v>21695</v>
          </cell>
          <cell r="R334">
            <v>19086</v>
          </cell>
          <cell r="S334">
            <v>17380</v>
          </cell>
          <cell r="T334">
            <v>18574</v>
          </cell>
          <cell r="U334">
            <v>17311</v>
          </cell>
          <cell r="V334">
            <v>14715</v>
          </cell>
          <cell r="W334">
            <v>14415</v>
          </cell>
          <cell r="X334">
            <v>10287</v>
          </cell>
          <cell r="Y334">
            <v>7254</v>
          </cell>
          <cell r="Z334">
            <v>6086</v>
          </cell>
          <cell r="AA334">
            <v>4313</v>
          </cell>
        </row>
        <row r="355">
          <cell r="O355">
            <v>4491</v>
          </cell>
          <cell r="P355">
            <v>4288</v>
          </cell>
          <cell r="Q355">
            <v>4267</v>
          </cell>
          <cell r="R355">
            <v>3980</v>
          </cell>
          <cell r="S355">
            <v>4032</v>
          </cell>
          <cell r="T355">
            <v>3979</v>
          </cell>
          <cell r="U355">
            <v>3908</v>
          </cell>
          <cell r="V355">
            <v>3883</v>
          </cell>
          <cell r="W355">
            <v>3731</v>
          </cell>
          <cell r="X355">
            <v>3652</v>
          </cell>
          <cell r="Y355">
            <v>3480</v>
          </cell>
          <cell r="Z355">
            <v>3393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433F-B563-45E9-BC91-B8D537784151}">
  <dimension ref="A1:N6"/>
  <sheetViews>
    <sheetView workbookViewId="0">
      <selection activeCell="G32" sqref="G32"/>
    </sheetView>
  </sheetViews>
  <sheetFormatPr baseColWidth="10" defaultRowHeight="14.25" x14ac:dyDescent="0.45"/>
  <sheetData>
    <row r="1" spans="1:14" ht="14.25" customHeight="1" x14ac:dyDescent="0.45"/>
    <row r="5" spans="1:14" x14ac:dyDescent="0.45">
      <c r="A5">
        <v>1869</v>
      </c>
      <c r="B5">
        <v>1880</v>
      </c>
      <c r="C5">
        <v>1890</v>
      </c>
      <c r="D5">
        <v>1900</v>
      </c>
      <c r="E5">
        <v>1910</v>
      </c>
      <c r="F5">
        <v>1923</v>
      </c>
      <c r="G5">
        <v>1934</v>
      </c>
      <c r="H5">
        <v>1939</v>
      </c>
      <c r="I5">
        <v>1951</v>
      </c>
      <c r="J5">
        <v>1961</v>
      </c>
      <c r="K5">
        <v>1971</v>
      </c>
      <c r="L5">
        <v>1981</v>
      </c>
      <c r="M5">
        <v>1991</v>
      </c>
      <c r="N5">
        <v>2001</v>
      </c>
    </row>
    <row r="6" spans="1:14" x14ac:dyDescent="0.45">
      <c r="A6">
        <v>1307</v>
      </c>
      <c r="B6">
        <v>1186</v>
      </c>
      <c r="C6">
        <v>1460</v>
      </c>
      <c r="D6">
        <v>1277</v>
      </c>
      <c r="E6">
        <v>1267</v>
      </c>
      <c r="F6">
        <v>1376</v>
      </c>
      <c r="G6">
        <v>1428</v>
      </c>
      <c r="H6">
        <v>1556</v>
      </c>
      <c r="I6">
        <v>1554</v>
      </c>
      <c r="J6">
        <v>1762</v>
      </c>
      <c r="K6">
        <v>1999</v>
      </c>
      <c r="L6">
        <v>2487</v>
      </c>
      <c r="M6">
        <v>2876</v>
      </c>
      <c r="N6">
        <v>3151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7C9C6-738E-41C7-A97E-BCCB2A397EAC}">
  <dimension ref="B2:M8"/>
  <sheetViews>
    <sheetView tabSelected="1" workbookViewId="0">
      <selection activeCell="Q15" sqref="Q15"/>
    </sheetView>
  </sheetViews>
  <sheetFormatPr baseColWidth="10" defaultRowHeight="14.25" x14ac:dyDescent="0.45"/>
  <sheetData>
    <row r="2" spans="2:13" x14ac:dyDescent="0.45">
      <c r="B2" s="1" t="s">
        <v>95</v>
      </c>
      <c r="C2" s="1"/>
      <c r="L2" t="s">
        <v>101</v>
      </c>
      <c r="M2" t="s">
        <v>102</v>
      </c>
    </row>
    <row r="3" spans="2:13" x14ac:dyDescent="0.45">
      <c r="B3" s="15" t="s">
        <v>103</v>
      </c>
      <c r="L3">
        <v>5</v>
      </c>
      <c r="M3">
        <v>4</v>
      </c>
    </row>
    <row r="4" spans="2:13" x14ac:dyDescent="0.45">
      <c r="B4" t="s">
        <v>96</v>
      </c>
      <c r="L4">
        <v>2</v>
      </c>
      <c r="M4">
        <v>3</v>
      </c>
    </row>
    <row r="5" spans="2:13" x14ac:dyDescent="0.45">
      <c r="B5" t="s">
        <v>97</v>
      </c>
      <c r="L5">
        <v>1</v>
      </c>
      <c r="M5">
        <v>2</v>
      </c>
    </row>
    <row r="6" spans="2:13" x14ac:dyDescent="0.45">
      <c r="B6" t="s">
        <v>98</v>
      </c>
      <c r="L6">
        <v>3</v>
      </c>
      <c r="M6">
        <v>1</v>
      </c>
    </row>
    <row r="7" spans="2:13" x14ac:dyDescent="0.45">
      <c r="B7" t="s">
        <v>99</v>
      </c>
      <c r="L7">
        <v>4</v>
      </c>
      <c r="M7">
        <v>2</v>
      </c>
    </row>
    <row r="8" spans="2:13" x14ac:dyDescent="0.45">
      <c r="B8" t="s">
        <v>100</v>
      </c>
      <c r="L8">
        <v>2</v>
      </c>
      <c r="M8">
        <v>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5289F-7E80-41C3-BFC8-7F9218B67A22}">
  <dimension ref="A1:P6"/>
  <sheetViews>
    <sheetView workbookViewId="0">
      <selection activeCell="N13" sqref="N13"/>
    </sheetView>
  </sheetViews>
  <sheetFormatPr baseColWidth="10" defaultRowHeight="14.25" x14ac:dyDescent="0.45"/>
  <sheetData>
    <row r="1" spans="1:16" ht="14.25" customHeight="1" x14ac:dyDescent="0.45"/>
    <row r="5" spans="1:16" x14ac:dyDescent="0.45">
      <c r="A5">
        <v>1869</v>
      </c>
      <c r="B5">
        <v>1880</v>
      </c>
      <c r="C5">
        <v>1890</v>
      </c>
      <c r="D5">
        <v>1900</v>
      </c>
      <c r="E5">
        <v>1910</v>
      </c>
      <c r="F5">
        <v>1923</v>
      </c>
      <c r="G5">
        <v>1934</v>
      </c>
      <c r="H5">
        <v>1939</v>
      </c>
      <c r="I5">
        <v>1951</v>
      </c>
      <c r="J5">
        <v>1961</v>
      </c>
      <c r="K5">
        <v>1971</v>
      </c>
      <c r="L5">
        <v>1981</v>
      </c>
      <c r="M5">
        <v>1991</v>
      </c>
      <c r="N5">
        <v>2001</v>
      </c>
      <c r="O5">
        <v>2011</v>
      </c>
      <c r="P5">
        <v>2020</v>
      </c>
    </row>
    <row r="6" spans="1:16" x14ac:dyDescent="0.45">
      <c r="A6">
        <v>1307</v>
      </c>
      <c r="B6">
        <v>1186</v>
      </c>
      <c r="C6">
        <v>1460</v>
      </c>
      <c r="D6">
        <v>1277</v>
      </c>
      <c r="E6">
        <v>1267</v>
      </c>
      <c r="F6">
        <v>1376</v>
      </c>
      <c r="G6">
        <v>1428</v>
      </c>
      <c r="H6">
        <v>1556</v>
      </c>
      <c r="I6">
        <v>1554</v>
      </c>
      <c r="J6">
        <v>1762</v>
      </c>
      <c r="K6">
        <v>1999</v>
      </c>
      <c r="L6">
        <v>2487</v>
      </c>
      <c r="M6">
        <v>2876</v>
      </c>
      <c r="N6">
        <v>3151</v>
      </c>
      <c r="O6">
        <v>3244</v>
      </c>
      <c r="P6">
        <v>3426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C231-09E1-4C74-8120-4C38A85F427D}">
  <dimension ref="A1:D26"/>
  <sheetViews>
    <sheetView topLeftCell="A7" workbookViewId="0">
      <selection activeCell="Q31" sqref="Q31"/>
    </sheetView>
  </sheetViews>
  <sheetFormatPr baseColWidth="10" defaultRowHeight="14.25" x14ac:dyDescent="0.45"/>
  <sheetData>
    <row r="1" spans="1:4" x14ac:dyDescent="0.45">
      <c r="C1" t="s">
        <v>1</v>
      </c>
    </row>
    <row r="2" spans="1:4" x14ac:dyDescent="0.45">
      <c r="A2" s="2">
        <v>301</v>
      </c>
      <c r="B2" s="3" t="s">
        <v>22</v>
      </c>
      <c r="C2" s="4">
        <v>24032</v>
      </c>
      <c r="D2" s="5"/>
    </row>
    <row r="3" spans="1:4" x14ac:dyDescent="0.45">
      <c r="A3" s="2">
        <v>302</v>
      </c>
      <c r="B3" s="3" t="s">
        <v>23</v>
      </c>
      <c r="C3" s="4">
        <v>51955</v>
      </c>
      <c r="D3" s="5"/>
    </row>
    <row r="4" spans="1:4" x14ac:dyDescent="0.45">
      <c r="A4" s="2">
        <v>303</v>
      </c>
      <c r="B4" s="3" t="s">
        <v>24</v>
      </c>
      <c r="C4" s="4">
        <v>11455</v>
      </c>
      <c r="D4" s="5"/>
    </row>
    <row r="5" spans="1:4" x14ac:dyDescent="0.45">
      <c r="A5" s="2">
        <v>304</v>
      </c>
      <c r="B5" s="3" t="s">
        <v>4</v>
      </c>
      <c r="C5" s="4">
        <v>41305</v>
      </c>
      <c r="D5" s="5"/>
    </row>
    <row r="6" spans="1:4" x14ac:dyDescent="0.45">
      <c r="A6" s="2">
        <v>305</v>
      </c>
      <c r="B6" s="3" t="s">
        <v>2</v>
      </c>
      <c r="C6" s="4">
        <v>112355</v>
      </c>
      <c r="D6" s="5"/>
    </row>
    <row r="7" spans="1:4" x14ac:dyDescent="0.45">
      <c r="A7" s="2">
        <v>306</v>
      </c>
      <c r="B7" s="3" t="s">
        <v>5</v>
      </c>
      <c r="C7" s="4">
        <v>139039</v>
      </c>
      <c r="D7" s="5"/>
    </row>
    <row r="8" spans="1:4" x14ac:dyDescent="0.45">
      <c r="A8" s="2">
        <v>307</v>
      </c>
      <c r="B8" s="3" t="s">
        <v>25</v>
      </c>
      <c r="C8" s="4">
        <v>42910</v>
      </c>
      <c r="D8" s="5"/>
    </row>
    <row r="9" spans="1:4" x14ac:dyDescent="0.45">
      <c r="A9" s="2">
        <v>308</v>
      </c>
      <c r="B9" s="3" t="s">
        <v>6</v>
      </c>
      <c r="C9" s="4">
        <v>95841</v>
      </c>
      <c r="D9" s="5"/>
    </row>
    <row r="10" spans="1:4" x14ac:dyDescent="0.45">
      <c r="A10" s="2">
        <v>309</v>
      </c>
      <c r="B10" s="3" t="s">
        <v>7</v>
      </c>
      <c r="C10" s="4">
        <v>37761</v>
      </c>
      <c r="D10" s="5"/>
    </row>
    <row r="11" spans="1:4" x14ac:dyDescent="0.45">
      <c r="A11" s="2">
        <v>310</v>
      </c>
      <c r="B11" s="3" t="s">
        <v>8</v>
      </c>
      <c r="C11" s="4">
        <v>50301</v>
      </c>
      <c r="D11" s="5"/>
    </row>
    <row r="12" spans="1:4" x14ac:dyDescent="0.45">
      <c r="A12" s="2">
        <v>311</v>
      </c>
      <c r="B12" s="3" t="s">
        <v>9</v>
      </c>
      <c r="C12" s="4">
        <v>31429</v>
      </c>
      <c r="D12" s="5"/>
    </row>
    <row r="13" spans="1:4" x14ac:dyDescent="0.45">
      <c r="A13" s="2">
        <v>312</v>
      </c>
      <c r="B13" s="3" t="s">
        <v>10</v>
      </c>
      <c r="C13" s="4">
        <v>75281</v>
      </c>
      <c r="D13" s="5"/>
    </row>
    <row r="14" spans="1:4" x14ac:dyDescent="0.45">
      <c r="A14" s="2">
        <v>313</v>
      </c>
      <c r="B14" s="3" t="s">
        <v>11</v>
      </c>
      <c r="C14" s="4">
        <v>55874</v>
      </c>
      <c r="D14" s="5"/>
    </row>
    <row r="15" spans="1:4" x14ac:dyDescent="0.45">
      <c r="A15" s="2">
        <v>314</v>
      </c>
      <c r="B15" s="3" t="s">
        <v>12</v>
      </c>
      <c r="C15" s="4">
        <v>26369</v>
      </c>
      <c r="D15" s="5"/>
    </row>
    <row r="16" spans="1:4" x14ac:dyDescent="0.45">
      <c r="A16" s="2">
        <v>315</v>
      </c>
      <c r="B16" s="3" t="s">
        <v>13</v>
      </c>
      <c r="C16" s="4">
        <v>76344</v>
      </c>
      <c r="D16" s="5"/>
    </row>
    <row r="17" spans="1:4" x14ac:dyDescent="0.45">
      <c r="A17" s="2">
        <v>316</v>
      </c>
      <c r="B17" s="3" t="s">
        <v>14</v>
      </c>
      <c r="C17" s="4">
        <v>73962</v>
      </c>
      <c r="D17" s="5"/>
    </row>
    <row r="18" spans="1:4" x14ac:dyDescent="0.45">
      <c r="A18" s="2">
        <v>317</v>
      </c>
      <c r="B18" s="3" t="s">
        <v>15</v>
      </c>
      <c r="C18" s="4">
        <v>114086</v>
      </c>
      <c r="D18" s="5"/>
    </row>
    <row r="19" spans="1:4" x14ac:dyDescent="0.45">
      <c r="A19" s="2">
        <v>318</v>
      </c>
      <c r="B19" s="3" t="s">
        <v>16</v>
      </c>
      <c r="C19" s="4">
        <v>85460</v>
      </c>
      <c r="D19" s="5"/>
    </row>
    <row r="20" spans="1:4" x14ac:dyDescent="0.45">
      <c r="A20" s="2">
        <v>319</v>
      </c>
      <c r="B20" s="3" t="s">
        <v>26</v>
      </c>
      <c r="C20" s="4">
        <v>96522</v>
      </c>
      <c r="D20" s="5"/>
    </row>
    <row r="21" spans="1:4" x14ac:dyDescent="0.45">
      <c r="A21" s="2">
        <v>320</v>
      </c>
      <c r="B21" s="3" t="s">
        <v>17</v>
      </c>
      <c r="C21" s="4">
        <v>41020</v>
      </c>
      <c r="D21" s="5"/>
    </row>
    <row r="22" spans="1:4" x14ac:dyDescent="0.45">
      <c r="A22" s="2">
        <v>321</v>
      </c>
      <c r="B22" s="3" t="s">
        <v>18</v>
      </c>
      <c r="C22" s="4">
        <v>70963</v>
      </c>
      <c r="D22" s="5"/>
    </row>
    <row r="23" spans="1:4" x14ac:dyDescent="0.45">
      <c r="A23" s="2">
        <v>322</v>
      </c>
      <c r="B23" s="3" t="s">
        <v>27</v>
      </c>
      <c r="C23" s="4">
        <v>26738</v>
      </c>
      <c r="D23" s="5"/>
    </row>
    <row r="24" spans="1:4" x14ac:dyDescent="0.45">
      <c r="A24" s="2">
        <v>323</v>
      </c>
      <c r="B24" s="3" t="s">
        <v>19</v>
      </c>
      <c r="C24" s="4">
        <v>75064</v>
      </c>
      <c r="D24" s="5"/>
    </row>
    <row r="25" spans="1:4" x14ac:dyDescent="0.45">
      <c r="A25" s="2">
        <v>324</v>
      </c>
      <c r="B25" s="3" t="s">
        <v>28</v>
      </c>
      <c r="C25" s="4">
        <v>114920</v>
      </c>
      <c r="D25" s="5"/>
    </row>
    <row r="26" spans="1:4" x14ac:dyDescent="0.45">
      <c r="A26" s="2">
        <v>325</v>
      </c>
      <c r="B26" s="3" t="s">
        <v>20</v>
      </c>
      <c r="C26" s="4">
        <v>43707</v>
      </c>
      <c r="D26" s="5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76F5-4C9C-4F74-8031-04152852DE5B}">
  <dimension ref="A1:O5"/>
  <sheetViews>
    <sheetView workbookViewId="0">
      <selection activeCell="F36" sqref="F36"/>
    </sheetView>
  </sheetViews>
  <sheetFormatPr baseColWidth="10" defaultRowHeight="14.25" x14ac:dyDescent="0.45"/>
  <sheetData>
    <row r="1" spans="1:15" x14ac:dyDescent="0.45">
      <c r="B1" s="1">
        <f>'Diagramm A'!A5</f>
        <v>1869</v>
      </c>
      <c r="C1" s="1">
        <f>'Diagramm A'!B5</f>
        <v>1880</v>
      </c>
      <c r="D1" s="1">
        <f>'Diagramm A'!C5</f>
        <v>1890</v>
      </c>
      <c r="E1" s="1">
        <f>'Diagramm A'!D5</f>
        <v>1900</v>
      </c>
      <c r="F1" s="1">
        <f>'Diagramm A'!E5</f>
        <v>1910</v>
      </c>
      <c r="G1" s="1">
        <f>'Diagramm A'!F5</f>
        <v>1923</v>
      </c>
      <c r="H1" s="1">
        <f>'Diagramm A'!G5</f>
        <v>1934</v>
      </c>
      <c r="I1" s="1">
        <f>'Diagramm A'!H5</f>
        <v>1939</v>
      </c>
      <c r="J1" s="1">
        <f>'Diagramm A'!I5</f>
        <v>1951</v>
      </c>
      <c r="K1" s="1">
        <f>'Diagramm A'!J5</f>
        <v>1961</v>
      </c>
      <c r="L1" s="1">
        <f>'Diagramm A'!K5</f>
        <v>1971</v>
      </c>
      <c r="M1" s="1">
        <f>'Diagramm A'!L5</f>
        <v>1981</v>
      </c>
      <c r="N1" s="1">
        <f>'Diagramm A'!M5</f>
        <v>1991</v>
      </c>
      <c r="O1" s="1">
        <v>2011</v>
      </c>
    </row>
    <row r="2" spans="1:15" x14ac:dyDescent="0.45">
      <c r="A2" s="1" t="s">
        <v>0</v>
      </c>
      <c r="B2">
        <f>'Diagramm A'!A6</f>
        <v>1307</v>
      </c>
      <c r="C2">
        <f>'Diagramm A'!B6</f>
        <v>1186</v>
      </c>
      <c r="D2">
        <f>'Diagramm A'!C6</f>
        <v>1460</v>
      </c>
      <c r="E2">
        <f>'Diagramm A'!D6</f>
        <v>1277</v>
      </c>
      <c r="F2">
        <f>'Diagramm A'!E6</f>
        <v>1267</v>
      </c>
      <c r="G2">
        <f>'Diagramm A'!F6</f>
        <v>1376</v>
      </c>
      <c r="H2">
        <f>'Diagramm A'!G6</f>
        <v>1428</v>
      </c>
      <c r="I2">
        <f>'Diagramm A'!H6</f>
        <v>1556</v>
      </c>
      <c r="J2">
        <f>'Diagramm A'!I6</f>
        <v>1554</v>
      </c>
      <c r="K2">
        <f>'Diagramm A'!J6</f>
        <v>1762</v>
      </c>
      <c r="L2">
        <f>'Diagramm A'!K6</f>
        <v>1999</v>
      </c>
      <c r="M2">
        <f>'Diagramm A'!L6</f>
        <v>2487</v>
      </c>
      <c r="N2">
        <f>'Diagramm A'!M6</f>
        <v>2876</v>
      </c>
      <c r="O2">
        <v>3244</v>
      </c>
    </row>
    <row r="3" spans="1:15" x14ac:dyDescent="0.45">
      <c r="A3" s="1" t="s">
        <v>21</v>
      </c>
      <c r="B3">
        <v>3205</v>
      </c>
      <c r="C3">
        <f>'[2]Tab-2'!Z355</f>
        <v>3393</v>
      </c>
      <c r="D3">
        <f>'[2]Tab-2'!Y355</f>
        <v>3480</v>
      </c>
      <c r="E3">
        <f>'[2]Tab-2'!X355</f>
        <v>3652</v>
      </c>
      <c r="F3">
        <f>'[2]Tab-2'!W355</f>
        <v>3731</v>
      </c>
      <c r="G3">
        <f>'[2]Tab-2'!V355</f>
        <v>3883</v>
      </c>
      <c r="H3">
        <f>'[2]Tab-2'!U355</f>
        <v>3908</v>
      </c>
      <c r="I3">
        <f>'[2]Tab-2'!T355</f>
        <v>3979</v>
      </c>
      <c r="J3">
        <f>'[2]Tab-2'!S355</f>
        <v>4032</v>
      </c>
      <c r="K3">
        <f>'[2]Tab-2'!R355</f>
        <v>3980</v>
      </c>
      <c r="L3">
        <f>'[2]Tab-2'!Q355</f>
        <v>4267</v>
      </c>
      <c r="M3">
        <f>'[2]Tab-2'!P355</f>
        <v>4288</v>
      </c>
      <c r="N3">
        <f>'[2]Tab-2'!O355</f>
        <v>4491</v>
      </c>
      <c r="O3">
        <v>5023</v>
      </c>
    </row>
    <row r="4" spans="1:15" x14ac:dyDescent="0.45">
      <c r="A4" s="1" t="s">
        <v>2</v>
      </c>
      <c r="B4">
        <f>'[2]Tab-2'!AA334</f>
        <v>4313</v>
      </c>
      <c r="C4">
        <f>'[2]Tab-2'!Z334</f>
        <v>6086</v>
      </c>
      <c r="D4">
        <f>'[2]Tab-2'!Y334</f>
        <v>7254</v>
      </c>
      <c r="E4">
        <f>'[2]Tab-2'!X334</f>
        <v>10287</v>
      </c>
      <c r="F4">
        <f>'[2]Tab-2'!W334</f>
        <v>14415</v>
      </c>
      <c r="G4">
        <f>'[2]Tab-2'!V334</f>
        <v>14715</v>
      </c>
      <c r="H4">
        <f>'[2]Tab-2'!U334</f>
        <v>17311</v>
      </c>
      <c r="I4">
        <f>'[2]Tab-2'!T334</f>
        <v>18574</v>
      </c>
      <c r="J4">
        <f>'[2]Tab-2'!S334</f>
        <v>17380</v>
      </c>
      <c r="K4">
        <f>'[2]Tab-2'!R334</f>
        <v>19086</v>
      </c>
      <c r="L4">
        <f>'[2]Tab-2'!Q334</f>
        <v>21695</v>
      </c>
      <c r="M4">
        <f>'[2]Tab-2'!P334</f>
        <v>21989</v>
      </c>
      <c r="N4">
        <f>'[2]Tab-2'!O334</f>
        <v>21972</v>
      </c>
      <c r="O4">
        <v>22847</v>
      </c>
    </row>
    <row r="5" spans="1:15" x14ac:dyDescent="0.45">
      <c r="A5" s="1" t="s">
        <v>3</v>
      </c>
      <c r="B5">
        <f>'[2]Tab-2'!AA329</f>
        <v>14470</v>
      </c>
      <c r="C5">
        <f>'[2]Tab-2'!Z329</f>
        <v>16963</v>
      </c>
      <c r="D5">
        <f>'[2]Tab-2'!Y329</f>
        <v>19184</v>
      </c>
      <c r="E5">
        <f>'[2]Tab-2'!X329</f>
        <v>24507</v>
      </c>
      <c r="F5">
        <f>'[2]Tab-2'!W329</f>
        <v>35648</v>
      </c>
      <c r="G5">
        <f>'[2]Tab-2'!V329</f>
        <v>40574</v>
      </c>
      <c r="H5">
        <f>'[2]Tab-2'!U329</f>
        <v>46304</v>
      </c>
      <c r="I5">
        <f>'[2]Tab-2'!T329</f>
        <v>48583</v>
      </c>
      <c r="J5">
        <f>'[2]Tab-2'!S329</f>
        <v>44005</v>
      </c>
      <c r="K5">
        <f>'[2]Tab-2'!R329</f>
        <v>46520</v>
      </c>
      <c r="L5">
        <f>'[2]Tab-2'!Q329</f>
        <v>49664</v>
      </c>
      <c r="M5">
        <f>'[2]Tab-2'!P329</f>
        <v>50419</v>
      </c>
      <c r="N5">
        <f>'[2]Tab-2'!O329</f>
        <v>50026</v>
      </c>
      <c r="O5">
        <v>51955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0243-D96D-4293-B250-5880E42D8876}">
  <dimension ref="A1:O19"/>
  <sheetViews>
    <sheetView topLeftCell="A8" workbookViewId="0">
      <selection activeCell="O18" sqref="O18"/>
    </sheetView>
  </sheetViews>
  <sheetFormatPr baseColWidth="10" defaultRowHeight="14.25" x14ac:dyDescent="0.45"/>
  <sheetData>
    <row r="1" spans="1:15" x14ac:dyDescent="0.45">
      <c r="B1" s="1">
        <f>'Diagramm A'!A5</f>
        <v>1869</v>
      </c>
      <c r="C1" s="1">
        <f>'Diagramm A'!B5</f>
        <v>1880</v>
      </c>
      <c r="D1" s="1">
        <f>'Diagramm A'!C5</f>
        <v>1890</v>
      </c>
      <c r="E1" s="1">
        <f>'Diagramm A'!D5</f>
        <v>1900</v>
      </c>
      <c r="F1" s="1">
        <f>'Diagramm A'!E5</f>
        <v>1910</v>
      </c>
      <c r="G1" s="1">
        <f>'Diagramm A'!F5</f>
        <v>1923</v>
      </c>
      <c r="H1" s="1">
        <f>'Diagramm A'!G5</f>
        <v>1934</v>
      </c>
      <c r="I1" s="1">
        <f>'Diagramm A'!H5</f>
        <v>1939</v>
      </c>
      <c r="J1" s="1">
        <f>'Diagramm A'!I5</f>
        <v>1951</v>
      </c>
      <c r="K1" s="1">
        <f>'Diagramm A'!J5</f>
        <v>1961</v>
      </c>
      <c r="L1" s="1">
        <f>'Diagramm A'!K5</f>
        <v>1971</v>
      </c>
      <c r="M1" s="1">
        <f>'Diagramm A'!L5</f>
        <v>1981</v>
      </c>
      <c r="N1" s="1">
        <f>'Diagramm A'!M5</f>
        <v>1991</v>
      </c>
      <c r="O1" s="1">
        <v>2011</v>
      </c>
    </row>
    <row r="2" spans="1:15" x14ac:dyDescent="0.45">
      <c r="A2" s="1" t="s">
        <v>0</v>
      </c>
      <c r="B2">
        <f>'Diagramm A'!A6</f>
        <v>1307</v>
      </c>
      <c r="C2">
        <f>'Diagramm A'!B6</f>
        <v>1186</v>
      </c>
      <c r="D2">
        <f>'Diagramm A'!C6</f>
        <v>1460</v>
      </c>
      <c r="E2">
        <f>'Diagramm A'!D6</f>
        <v>1277</v>
      </c>
      <c r="F2">
        <f>'Diagramm A'!E6</f>
        <v>1267</v>
      </c>
      <c r="G2">
        <f>'Diagramm A'!F6</f>
        <v>1376</v>
      </c>
      <c r="H2">
        <f>'Diagramm A'!G6</f>
        <v>1428</v>
      </c>
      <c r="I2">
        <f>'Diagramm A'!H6</f>
        <v>1556</v>
      </c>
      <c r="J2">
        <f>'Diagramm A'!I6</f>
        <v>1554</v>
      </c>
      <c r="K2">
        <f>'Diagramm A'!J6</f>
        <v>1762</v>
      </c>
      <c r="L2">
        <f>'Diagramm A'!K6</f>
        <v>1999</v>
      </c>
      <c r="M2">
        <f>'Diagramm A'!L6</f>
        <v>2487</v>
      </c>
      <c r="N2">
        <f>'Diagramm A'!M6</f>
        <v>2876</v>
      </c>
      <c r="O2">
        <v>3244</v>
      </c>
    </row>
    <row r="3" spans="1:15" x14ac:dyDescent="0.45">
      <c r="A3" s="1" t="s">
        <v>21</v>
      </c>
      <c r="B3">
        <v>3205</v>
      </c>
      <c r="C3">
        <f>'[2]Tab-2'!Z355</f>
        <v>3393</v>
      </c>
      <c r="D3">
        <f>'[2]Tab-2'!Y355</f>
        <v>3480</v>
      </c>
      <c r="E3">
        <f>'[2]Tab-2'!X355</f>
        <v>3652</v>
      </c>
      <c r="F3">
        <f>'[2]Tab-2'!W355</f>
        <v>3731</v>
      </c>
      <c r="G3">
        <f>'[2]Tab-2'!V355</f>
        <v>3883</v>
      </c>
      <c r="H3">
        <f>'[2]Tab-2'!U355</f>
        <v>3908</v>
      </c>
      <c r="I3">
        <f>'[2]Tab-2'!T355</f>
        <v>3979</v>
      </c>
      <c r="J3">
        <f>'[2]Tab-2'!S355</f>
        <v>4032</v>
      </c>
      <c r="K3">
        <f>'[2]Tab-2'!R355</f>
        <v>3980</v>
      </c>
      <c r="L3">
        <f>'[2]Tab-2'!Q355</f>
        <v>4267</v>
      </c>
      <c r="M3">
        <f>'[2]Tab-2'!P355</f>
        <v>4288</v>
      </c>
      <c r="N3">
        <f>'[2]Tab-2'!O355</f>
        <v>4491</v>
      </c>
      <c r="O3">
        <v>5023</v>
      </c>
    </row>
    <row r="4" spans="1:15" x14ac:dyDescent="0.45">
      <c r="A4" s="1" t="s">
        <v>2</v>
      </c>
      <c r="B4">
        <f>'[2]Tab-2'!AA334</f>
        <v>4313</v>
      </c>
      <c r="C4">
        <f>'[2]Tab-2'!Z334</f>
        <v>6086</v>
      </c>
      <c r="D4">
        <f>'[2]Tab-2'!Y334</f>
        <v>7254</v>
      </c>
      <c r="E4">
        <f>'[2]Tab-2'!X334</f>
        <v>10287</v>
      </c>
      <c r="F4">
        <f>'[2]Tab-2'!W334</f>
        <v>14415</v>
      </c>
      <c r="G4">
        <f>'[2]Tab-2'!V334</f>
        <v>14715</v>
      </c>
      <c r="H4">
        <f>'[2]Tab-2'!U334</f>
        <v>17311</v>
      </c>
      <c r="I4">
        <f>'[2]Tab-2'!T334</f>
        <v>18574</v>
      </c>
      <c r="J4">
        <f>'[2]Tab-2'!S334</f>
        <v>17380</v>
      </c>
      <c r="K4">
        <f>'[2]Tab-2'!R334</f>
        <v>19086</v>
      </c>
      <c r="L4">
        <f>'[2]Tab-2'!Q334</f>
        <v>21695</v>
      </c>
      <c r="M4">
        <f>'[2]Tab-2'!P334</f>
        <v>21989</v>
      </c>
      <c r="N4">
        <f>'[2]Tab-2'!O334</f>
        <v>21972</v>
      </c>
      <c r="O4">
        <v>22847</v>
      </c>
    </row>
    <row r="5" spans="1:15" x14ac:dyDescent="0.45">
      <c r="A5" s="1" t="s">
        <v>3</v>
      </c>
      <c r="B5">
        <f>'[2]Tab-2'!AA329</f>
        <v>14470</v>
      </c>
      <c r="C5">
        <f>'[2]Tab-2'!Z329</f>
        <v>16963</v>
      </c>
      <c r="D5">
        <f>'[2]Tab-2'!Y329</f>
        <v>19184</v>
      </c>
      <c r="E5">
        <f>'[2]Tab-2'!X329</f>
        <v>24507</v>
      </c>
      <c r="F5">
        <f>'[2]Tab-2'!W329</f>
        <v>35648</v>
      </c>
      <c r="G5">
        <f>'[2]Tab-2'!V329</f>
        <v>40574</v>
      </c>
      <c r="H5">
        <f>'[2]Tab-2'!U329</f>
        <v>46304</v>
      </c>
      <c r="I5">
        <f>'[2]Tab-2'!T329</f>
        <v>48583</v>
      </c>
      <c r="J5">
        <f>'[2]Tab-2'!S329</f>
        <v>44005</v>
      </c>
      <c r="K5">
        <f>'[2]Tab-2'!R329</f>
        <v>46520</v>
      </c>
      <c r="L5">
        <f>'[2]Tab-2'!Q329</f>
        <v>49664</v>
      </c>
      <c r="M5">
        <f>'[2]Tab-2'!P329</f>
        <v>50419</v>
      </c>
      <c r="N5">
        <f>'[2]Tab-2'!O329</f>
        <v>50026</v>
      </c>
      <c r="O5">
        <v>51955</v>
      </c>
    </row>
    <row r="6" spans="1:15" x14ac:dyDescent="0.45">
      <c r="A6" s="1"/>
      <c r="B6" s="1">
        <v>1869</v>
      </c>
      <c r="C6" s="1">
        <v>1880</v>
      </c>
      <c r="D6" s="1">
        <v>1890</v>
      </c>
      <c r="E6" s="1">
        <v>1900</v>
      </c>
      <c r="F6" s="1">
        <v>1910</v>
      </c>
      <c r="G6" s="1">
        <v>1923</v>
      </c>
      <c r="H6" s="1">
        <v>1934</v>
      </c>
      <c r="I6" s="1">
        <v>1939</v>
      </c>
      <c r="J6" s="1">
        <v>1951</v>
      </c>
      <c r="K6" s="1">
        <v>1961</v>
      </c>
      <c r="L6" s="1">
        <v>1971</v>
      </c>
      <c r="M6" s="1">
        <v>1981</v>
      </c>
      <c r="N6" s="1">
        <v>1991</v>
      </c>
      <c r="O6" s="1">
        <v>2011</v>
      </c>
    </row>
    <row r="7" spans="1:15" x14ac:dyDescent="0.45">
      <c r="A7" s="1" t="s">
        <v>0</v>
      </c>
      <c r="B7" s="6">
        <f>B2/$J$16</f>
        <v>0.40289765721331688</v>
      </c>
      <c r="C7" s="6">
        <f t="shared" ref="C7:O7" si="0">C2/$J$16</f>
        <v>0.36559802712700368</v>
      </c>
      <c r="D7" s="6">
        <f t="shared" si="0"/>
        <v>0.45006165228113443</v>
      </c>
      <c r="E7" s="6">
        <f t="shared" si="0"/>
        <v>0.3936498150431566</v>
      </c>
      <c r="F7" s="6">
        <f t="shared" si="0"/>
        <v>0.39056720098643649</v>
      </c>
      <c r="G7" s="6">
        <f t="shared" si="0"/>
        <v>0.42416769420468559</v>
      </c>
      <c r="H7" s="6">
        <f t="shared" si="0"/>
        <v>0.44019728729963009</v>
      </c>
      <c r="I7" s="6">
        <f t="shared" si="0"/>
        <v>0.47965474722564733</v>
      </c>
      <c r="J7" s="6">
        <f t="shared" si="0"/>
        <v>0.47903822441430333</v>
      </c>
      <c r="K7" s="6">
        <f t="shared" si="0"/>
        <v>0.54315659679408135</v>
      </c>
      <c r="L7" s="6">
        <f>L2/$J$16</f>
        <v>0.61621454993834768</v>
      </c>
      <c r="M7" s="6">
        <f t="shared" si="0"/>
        <v>0.76664611590628851</v>
      </c>
      <c r="N7" s="6">
        <f t="shared" si="0"/>
        <v>0.88655980271270041</v>
      </c>
      <c r="O7" s="6">
        <f t="shared" si="0"/>
        <v>1</v>
      </c>
    </row>
    <row r="8" spans="1:15" x14ac:dyDescent="0.45">
      <c r="A8" s="1" t="s">
        <v>21</v>
      </c>
      <c r="B8" s="6">
        <f>B3/$O$3</f>
        <v>0.63806490145331474</v>
      </c>
      <c r="C8" s="6">
        <f t="shared" ref="C8:O8" si="1">C3/$O$3</f>
        <v>0.67549273342623928</v>
      </c>
      <c r="D8" s="6">
        <f t="shared" si="1"/>
        <v>0.69281305992434805</v>
      </c>
      <c r="E8" s="6">
        <f t="shared" si="1"/>
        <v>0.7270555444953215</v>
      </c>
      <c r="F8" s="6">
        <f t="shared" si="1"/>
        <v>0.74278319729245468</v>
      </c>
      <c r="G8" s="6">
        <f t="shared" si="1"/>
        <v>0.77304399761098941</v>
      </c>
      <c r="H8" s="6">
        <f t="shared" si="1"/>
        <v>0.77802110292653792</v>
      </c>
      <c r="I8" s="6">
        <f t="shared" si="1"/>
        <v>0.79215608202269561</v>
      </c>
      <c r="J8" s="6">
        <f t="shared" si="1"/>
        <v>0.80270754529165833</v>
      </c>
      <c r="K8" s="6">
        <f t="shared" si="1"/>
        <v>0.79235516623531754</v>
      </c>
      <c r="L8" s="6">
        <f t="shared" si="1"/>
        <v>0.84949233525781409</v>
      </c>
      <c r="M8" s="6">
        <f t="shared" si="1"/>
        <v>0.85367310372287475</v>
      </c>
      <c r="N8" s="6">
        <f t="shared" si="1"/>
        <v>0.89408719888512844</v>
      </c>
      <c r="O8" s="6">
        <f t="shared" si="1"/>
        <v>1</v>
      </c>
    </row>
    <row r="9" spans="1:15" x14ac:dyDescent="0.45">
      <c r="A9" s="1" t="s">
        <v>2</v>
      </c>
      <c r="B9" s="6">
        <f>B4/$J$18</f>
        <v>0.18877752002451087</v>
      </c>
      <c r="C9" s="6">
        <f t="shared" ref="C9:O9" si="2">C4/$J$18</f>
        <v>0.26638070643848205</v>
      </c>
      <c r="D9" s="6">
        <f t="shared" si="2"/>
        <v>0.3175033921302578</v>
      </c>
      <c r="E9" s="6">
        <f t="shared" si="2"/>
        <v>0.45025605112268569</v>
      </c>
      <c r="F9" s="6">
        <f t="shared" si="2"/>
        <v>0.63093622795115334</v>
      </c>
      <c r="G9" s="6">
        <f t="shared" si="2"/>
        <v>0.64406705475554782</v>
      </c>
      <c r="H9" s="6">
        <f t="shared" si="2"/>
        <v>0.75769247603624112</v>
      </c>
      <c r="I9" s="6">
        <f t="shared" si="2"/>
        <v>0.81297325688274169</v>
      </c>
      <c r="J9" s="6">
        <f t="shared" si="2"/>
        <v>0.76071256620125183</v>
      </c>
      <c r="K9" s="6">
        <f t="shared" si="2"/>
        <v>0.83538320129557486</v>
      </c>
      <c r="L9" s="6">
        <f>L4/$J$18</f>
        <v>0.94957762507112531</v>
      </c>
      <c r="M9" s="6">
        <f t="shared" si="2"/>
        <v>0.96244583533943184</v>
      </c>
      <c r="N9" s="6">
        <f t="shared" si="2"/>
        <v>0.96170175515384948</v>
      </c>
      <c r="O9" s="6">
        <f t="shared" si="2"/>
        <v>1</v>
      </c>
    </row>
    <row r="10" spans="1:15" x14ac:dyDescent="0.45">
      <c r="A10" s="1" t="s">
        <v>3</v>
      </c>
      <c r="B10" s="6">
        <f>B5/$J$19</f>
        <v>0.27851024925416223</v>
      </c>
      <c r="C10" s="6">
        <f t="shared" ref="C10:O10" si="3">C5/$J$19</f>
        <v>0.32649408141661052</v>
      </c>
      <c r="D10" s="6">
        <f t="shared" si="3"/>
        <v>0.36924261380040418</v>
      </c>
      <c r="E10" s="6">
        <f t="shared" si="3"/>
        <v>0.47169666057164855</v>
      </c>
      <c r="F10" s="6">
        <f t="shared" si="3"/>
        <v>0.68613222981426236</v>
      </c>
      <c r="G10" s="6">
        <f t="shared" si="3"/>
        <v>0.78094504859974978</v>
      </c>
      <c r="H10" s="6">
        <f t="shared" si="3"/>
        <v>0.89123279761331919</v>
      </c>
      <c r="I10" s="6">
        <f t="shared" si="3"/>
        <v>0.93509768068520838</v>
      </c>
      <c r="J10" s="6">
        <f t="shared" si="3"/>
        <v>0.8469829660282937</v>
      </c>
      <c r="K10" s="6">
        <f t="shared" si="3"/>
        <v>0.89539024155519198</v>
      </c>
      <c r="L10" s="6">
        <f>L5/$J$19</f>
        <v>0.95590414782022903</v>
      </c>
      <c r="M10" s="6">
        <f t="shared" si="3"/>
        <v>0.97043595419112694</v>
      </c>
      <c r="N10" s="6">
        <f t="shared" si="3"/>
        <v>0.96287171590799725</v>
      </c>
      <c r="O10" s="6">
        <f t="shared" si="3"/>
        <v>1</v>
      </c>
    </row>
    <row r="13" spans="1:15" x14ac:dyDescent="0.45">
      <c r="J13" t="s">
        <v>29</v>
      </c>
    </row>
    <row r="14" spans="1:15" x14ac:dyDescent="0.45">
      <c r="J14" t="s">
        <v>30</v>
      </c>
    </row>
    <row r="16" spans="1:15" x14ac:dyDescent="0.45">
      <c r="J16">
        <v>3244</v>
      </c>
    </row>
    <row r="17" spans="10:10" x14ac:dyDescent="0.45">
      <c r="J17">
        <v>5023</v>
      </c>
    </row>
    <row r="18" spans="10:10" x14ac:dyDescent="0.45">
      <c r="J18">
        <v>22847</v>
      </c>
    </row>
    <row r="19" spans="10:10" x14ac:dyDescent="0.45">
      <c r="J19">
        <v>51955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256-6C04-482F-8039-E78C7FB34D82}">
  <dimension ref="A1:D26"/>
  <sheetViews>
    <sheetView topLeftCell="B25" workbookViewId="0">
      <selection activeCell="I54" sqref="I54"/>
    </sheetView>
  </sheetViews>
  <sheetFormatPr baseColWidth="10" defaultRowHeight="14.25" x14ac:dyDescent="0.45"/>
  <sheetData>
    <row r="1" spans="1:4" x14ac:dyDescent="0.45">
      <c r="B1" t="s">
        <v>32</v>
      </c>
      <c r="C1" t="s">
        <v>1</v>
      </c>
      <c r="D1" t="s">
        <v>31</v>
      </c>
    </row>
    <row r="2" spans="1:4" x14ac:dyDescent="0.45">
      <c r="A2" s="2">
        <v>301</v>
      </c>
      <c r="B2" s="3" t="s">
        <v>22</v>
      </c>
      <c r="C2" s="4">
        <v>24032</v>
      </c>
      <c r="D2" s="7">
        <v>459</v>
      </c>
    </row>
    <row r="3" spans="1:4" x14ac:dyDescent="0.45">
      <c r="A3" s="2">
        <v>302</v>
      </c>
      <c r="B3" s="3" t="s">
        <v>23</v>
      </c>
      <c r="C3" s="4">
        <v>51955</v>
      </c>
      <c r="D3" s="7">
        <v>453</v>
      </c>
    </row>
    <row r="4" spans="1:4" x14ac:dyDescent="0.45">
      <c r="A4" s="2">
        <v>303</v>
      </c>
      <c r="B4" s="3" t="s">
        <v>24</v>
      </c>
      <c r="C4" s="4">
        <v>11455</v>
      </c>
      <c r="D4" s="7">
        <v>89</v>
      </c>
    </row>
    <row r="5" spans="1:4" x14ac:dyDescent="0.45">
      <c r="A5" s="2">
        <v>304</v>
      </c>
      <c r="B5" s="3" t="s">
        <v>4</v>
      </c>
      <c r="C5" s="4">
        <v>41305</v>
      </c>
      <c r="D5" s="7">
        <v>617</v>
      </c>
    </row>
    <row r="6" spans="1:4" x14ac:dyDescent="0.45">
      <c r="A6" s="2">
        <v>305</v>
      </c>
      <c r="B6" s="3" t="s">
        <v>2</v>
      </c>
      <c r="C6" s="4">
        <v>112355</v>
      </c>
      <c r="D6" s="7">
        <v>92</v>
      </c>
    </row>
    <row r="7" spans="1:4" x14ac:dyDescent="0.45">
      <c r="A7" s="2">
        <v>306</v>
      </c>
      <c r="B7" s="3" t="s">
        <v>5</v>
      </c>
      <c r="C7" s="4">
        <v>139039</v>
      </c>
      <c r="D7" s="7">
        <v>168</v>
      </c>
    </row>
    <row r="8" spans="1:4" x14ac:dyDescent="0.45">
      <c r="A8" s="2">
        <v>307</v>
      </c>
      <c r="B8" s="3" t="s">
        <v>25</v>
      </c>
      <c r="C8" s="4">
        <v>42910</v>
      </c>
      <c r="D8" s="7">
        <v>81</v>
      </c>
    </row>
    <row r="9" spans="1:4" x14ac:dyDescent="0.45">
      <c r="A9" s="2">
        <v>308</v>
      </c>
      <c r="B9" s="3" t="s">
        <v>6</v>
      </c>
      <c r="C9" s="4">
        <v>95841</v>
      </c>
      <c r="D9" s="7">
        <v>70</v>
      </c>
    </row>
    <row r="10" spans="1:4" x14ac:dyDescent="0.45">
      <c r="A10" s="2">
        <v>309</v>
      </c>
      <c r="B10" s="3" t="s">
        <v>7</v>
      </c>
      <c r="C10" s="4">
        <v>37761</v>
      </c>
      <c r="D10" s="7">
        <v>51</v>
      </c>
    </row>
    <row r="11" spans="1:4" x14ac:dyDescent="0.45">
      <c r="A11" s="2">
        <v>310</v>
      </c>
      <c r="B11" s="3" t="s">
        <v>8</v>
      </c>
      <c r="C11" s="4">
        <v>50301</v>
      </c>
      <c r="D11" s="7">
        <v>50</v>
      </c>
    </row>
    <row r="12" spans="1:4" x14ac:dyDescent="0.45">
      <c r="A12" s="2">
        <v>311</v>
      </c>
      <c r="B12" s="3" t="s">
        <v>9</v>
      </c>
      <c r="C12" s="4">
        <v>31429</v>
      </c>
      <c r="D12" s="7">
        <v>41</v>
      </c>
    </row>
    <row r="13" spans="1:4" x14ac:dyDescent="0.45">
      <c r="A13" s="2">
        <v>312</v>
      </c>
      <c r="B13" s="3" t="s">
        <v>10</v>
      </c>
      <c r="C13" s="4">
        <v>75281</v>
      </c>
      <c r="D13" s="7">
        <v>109</v>
      </c>
    </row>
    <row r="14" spans="1:4" x14ac:dyDescent="0.45">
      <c r="A14" s="2">
        <v>313</v>
      </c>
      <c r="B14" s="3" t="s">
        <v>11</v>
      </c>
      <c r="C14" s="4">
        <v>55874</v>
      </c>
      <c r="D14" s="7">
        <v>59</v>
      </c>
    </row>
    <row r="15" spans="1:4" x14ac:dyDescent="0.45">
      <c r="A15" s="2">
        <v>314</v>
      </c>
      <c r="B15" s="3" t="s">
        <v>12</v>
      </c>
      <c r="C15" s="4">
        <v>26369</v>
      </c>
      <c r="D15" s="7">
        <v>29</v>
      </c>
    </row>
    <row r="16" spans="1:4" x14ac:dyDescent="0.45">
      <c r="A16" s="2">
        <v>315</v>
      </c>
      <c r="B16" s="3" t="s">
        <v>13</v>
      </c>
      <c r="C16" s="4">
        <v>76344</v>
      </c>
      <c r="D16" s="7">
        <v>74</v>
      </c>
    </row>
    <row r="17" spans="1:4" x14ac:dyDescent="0.45">
      <c r="A17" s="2">
        <v>316</v>
      </c>
      <c r="B17" s="3" t="s">
        <v>14</v>
      </c>
      <c r="C17" s="4">
        <v>73962</v>
      </c>
      <c r="D17" s="7">
        <v>56</v>
      </c>
    </row>
    <row r="18" spans="1:4" x14ac:dyDescent="0.45">
      <c r="A18" s="2">
        <v>317</v>
      </c>
      <c r="B18" s="3" t="s">
        <v>15</v>
      </c>
      <c r="C18" s="4">
        <v>114086</v>
      </c>
      <c r="D18" s="7">
        <v>384</v>
      </c>
    </row>
    <row r="19" spans="1:4" x14ac:dyDescent="0.45">
      <c r="A19" s="2">
        <v>318</v>
      </c>
      <c r="B19" s="3" t="s">
        <v>16</v>
      </c>
      <c r="C19" s="4">
        <v>85460</v>
      </c>
      <c r="D19" s="7">
        <v>75</v>
      </c>
    </row>
    <row r="20" spans="1:4" x14ac:dyDescent="0.45">
      <c r="A20" s="2">
        <v>319</v>
      </c>
      <c r="B20" s="3" t="s">
        <v>26</v>
      </c>
      <c r="C20" s="4">
        <v>96522</v>
      </c>
      <c r="D20" s="7">
        <v>83</v>
      </c>
    </row>
    <row r="21" spans="1:4" x14ac:dyDescent="0.45">
      <c r="A21" s="2">
        <v>320</v>
      </c>
      <c r="B21" s="3" t="s">
        <v>17</v>
      </c>
      <c r="C21" s="4">
        <v>41020</v>
      </c>
      <c r="D21" s="7">
        <v>40</v>
      </c>
    </row>
    <row r="22" spans="1:4" x14ac:dyDescent="0.45">
      <c r="A22" s="2">
        <v>321</v>
      </c>
      <c r="B22" s="3" t="s">
        <v>18</v>
      </c>
      <c r="C22" s="4">
        <v>70963</v>
      </c>
      <c r="D22" s="7">
        <v>98</v>
      </c>
    </row>
    <row r="23" spans="1:4" x14ac:dyDescent="0.45">
      <c r="A23" s="2">
        <v>322</v>
      </c>
      <c r="B23" s="3" t="s">
        <v>27</v>
      </c>
      <c r="C23" s="4">
        <v>26738</v>
      </c>
      <c r="D23" s="7">
        <v>42</v>
      </c>
    </row>
    <row r="24" spans="1:4" x14ac:dyDescent="0.45">
      <c r="A24" s="2">
        <v>323</v>
      </c>
      <c r="B24" s="3" t="s">
        <v>19</v>
      </c>
      <c r="C24" s="4">
        <v>75064</v>
      </c>
      <c r="D24" s="7">
        <v>74</v>
      </c>
    </row>
    <row r="25" spans="1:4" x14ac:dyDescent="0.45">
      <c r="A25" s="2">
        <v>324</v>
      </c>
      <c r="B25" s="3" t="s">
        <v>28</v>
      </c>
      <c r="C25" s="4">
        <v>114920</v>
      </c>
      <c r="D25" s="7">
        <v>211</v>
      </c>
    </row>
    <row r="26" spans="1:4" x14ac:dyDescent="0.45">
      <c r="A26" s="2">
        <v>325</v>
      </c>
      <c r="B26" s="3" t="s">
        <v>20</v>
      </c>
      <c r="C26" s="4">
        <v>43707</v>
      </c>
      <c r="D26" s="7">
        <v>33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AA61-A6D2-4FD8-B892-591B8F152F7E}">
  <dimension ref="A3:S39"/>
  <sheetViews>
    <sheetView topLeftCell="A13" workbookViewId="0">
      <selection activeCell="L39" sqref="L39"/>
    </sheetView>
  </sheetViews>
  <sheetFormatPr baseColWidth="10" defaultRowHeight="14.25" x14ac:dyDescent="0.45"/>
  <sheetData>
    <row r="3" spans="1:19" x14ac:dyDescent="0.45">
      <c r="A3" s="8"/>
      <c r="B3" s="9"/>
      <c r="C3" s="8"/>
      <c r="D3" s="8"/>
      <c r="E3" s="8"/>
      <c r="F3" s="8"/>
      <c r="G3" s="10" t="s">
        <v>33</v>
      </c>
      <c r="H3" s="8"/>
      <c r="I3" s="8"/>
      <c r="J3" s="8"/>
      <c r="K3" s="8"/>
      <c r="L3" s="8"/>
      <c r="M3" s="8"/>
      <c r="N3" s="8"/>
      <c r="O3" s="8"/>
      <c r="P3" s="8"/>
      <c r="Q3" s="8"/>
      <c r="R3" s="11"/>
      <c r="S3" s="9"/>
    </row>
    <row r="4" spans="1:19" x14ac:dyDescent="0.45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1"/>
      <c r="S4" s="9"/>
    </row>
    <row r="5" spans="1:19" x14ac:dyDescent="0.45">
      <c r="A5" s="8" t="s">
        <v>34</v>
      </c>
      <c r="B5" s="9" t="s">
        <v>35</v>
      </c>
      <c r="C5" s="8"/>
      <c r="D5" s="8"/>
      <c r="E5" s="8"/>
      <c r="F5" s="8"/>
      <c r="G5" s="8" t="s">
        <v>36</v>
      </c>
      <c r="H5" s="8"/>
      <c r="I5" s="8" t="s">
        <v>37</v>
      </c>
      <c r="J5" s="8"/>
      <c r="K5" s="8"/>
      <c r="L5" s="8" t="s">
        <v>38</v>
      </c>
      <c r="M5" s="8"/>
      <c r="N5" s="8" t="s">
        <v>39</v>
      </c>
      <c r="O5" s="8"/>
      <c r="P5" s="8"/>
      <c r="Q5" s="8" t="s">
        <v>40</v>
      </c>
      <c r="R5" s="11"/>
      <c r="S5" s="9"/>
    </row>
    <row r="6" spans="1:19" x14ac:dyDescent="0.45">
      <c r="A6" s="8"/>
      <c r="B6" s="9"/>
      <c r="C6" s="8"/>
      <c r="D6" s="8"/>
      <c r="E6" s="8"/>
      <c r="F6" s="8"/>
      <c r="G6" s="8" t="s">
        <v>41</v>
      </c>
      <c r="H6" s="8"/>
      <c r="I6" s="8"/>
      <c r="J6" s="8"/>
      <c r="K6" s="8"/>
      <c r="L6" s="8"/>
      <c r="M6" s="8"/>
      <c r="N6" s="8"/>
      <c r="O6" s="8"/>
      <c r="P6" s="8"/>
      <c r="Q6" s="8"/>
      <c r="R6" s="11"/>
      <c r="S6" s="9"/>
    </row>
    <row r="7" spans="1:19" x14ac:dyDescent="0.45">
      <c r="A7" s="8" t="s">
        <v>42</v>
      </c>
      <c r="B7" s="9" t="s">
        <v>43</v>
      </c>
      <c r="C7" s="8" t="s">
        <v>44</v>
      </c>
      <c r="D7" s="8"/>
      <c r="E7" s="8" t="s">
        <v>45</v>
      </c>
      <c r="F7" s="8"/>
      <c r="G7" s="8" t="s">
        <v>46</v>
      </c>
      <c r="H7" s="8" t="s">
        <v>46</v>
      </c>
      <c r="I7" s="8" t="s">
        <v>43</v>
      </c>
      <c r="J7" s="8" t="s">
        <v>47</v>
      </c>
      <c r="K7" s="8" t="s">
        <v>48</v>
      </c>
      <c r="L7" s="8" t="s">
        <v>48</v>
      </c>
      <c r="M7" s="8" t="s">
        <v>49</v>
      </c>
      <c r="N7" s="8" t="s">
        <v>43</v>
      </c>
      <c r="O7" s="8" t="s">
        <v>50</v>
      </c>
      <c r="P7" s="8" t="s">
        <v>51</v>
      </c>
      <c r="Q7" s="8" t="s">
        <v>48</v>
      </c>
      <c r="R7" s="11"/>
      <c r="S7" s="9"/>
    </row>
    <row r="8" spans="1:19" x14ac:dyDescent="0.45">
      <c r="A8" s="8"/>
      <c r="B8" s="9" t="s">
        <v>52</v>
      </c>
      <c r="C8" s="8" t="s">
        <v>53</v>
      </c>
      <c r="D8" s="8" t="s">
        <v>54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58</v>
      </c>
      <c r="K8" s="8" t="s">
        <v>59</v>
      </c>
      <c r="L8" s="8" t="s">
        <v>59</v>
      </c>
      <c r="M8" s="8" t="s">
        <v>60</v>
      </c>
      <c r="N8" s="8" t="s">
        <v>61</v>
      </c>
      <c r="O8" s="8" t="s">
        <v>62</v>
      </c>
      <c r="P8" s="8" t="s">
        <v>62</v>
      </c>
      <c r="Q8" s="8" t="s">
        <v>59</v>
      </c>
      <c r="R8" s="11"/>
      <c r="S8" s="9"/>
    </row>
    <row r="9" spans="1:19" x14ac:dyDescent="0.45">
      <c r="A9" s="8"/>
      <c r="B9" s="9"/>
      <c r="C9" s="8"/>
      <c r="D9" s="8"/>
      <c r="E9" s="8"/>
      <c r="F9" s="8"/>
      <c r="G9" s="8" t="s">
        <v>63</v>
      </c>
      <c r="H9" s="8" t="s">
        <v>63</v>
      </c>
      <c r="I9" s="8" t="s">
        <v>64</v>
      </c>
      <c r="J9" s="8" t="s">
        <v>64</v>
      </c>
      <c r="K9" s="8" t="s">
        <v>65</v>
      </c>
      <c r="L9" s="8" t="s">
        <v>66</v>
      </c>
      <c r="M9" s="8" t="s">
        <v>67</v>
      </c>
      <c r="N9" s="8"/>
      <c r="O9" s="8"/>
      <c r="P9" s="8"/>
      <c r="Q9" s="8"/>
      <c r="R9" s="11"/>
      <c r="S9" s="9"/>
    </row>
    <row r="10" spans="1:19" x14ac:dyDescent="0.45">
      <c r="A10" s="8" t="s">
        <v>68</v>
      </c>
      <c r="B10" s="9">
        <v>-2</v>
      </c>
      <c r="C10" s="9">
        <v>8.5</v>
      </c>
      <c r="D10" s="9">
        <v>-13.8</v>
      </c>
      <c r="E10" s="9">
        <v>14.7</v>
      </c>
      <c r="F10" s="9">
        <v>-27.3</v>
      </c>
      <c r="G10" s="12">
        <v>88</v>
      </c>
      <c r="H10" s="12">
        <v>79</v>
      </c>
      <c r="I10" s="12">
        <v>55</v>
      </c>
      <c r="J10" s="12">
        <v>29</v>
      </c>
      <c r="K10" s="12">
        <v>11</v>
      </c>
      <c r="L10" s="12">
        <v>19</v>
      </c>
      <c r="M10" s="12">
        <v>17</v>
      </c>
      <c r="N10" s="13">
        <v>43</v>
      </c>
      <c r="O10" s="12">
        <v>2</v>
      </c>
      <c r="P10" s="12">
        <v>19</v>
      </c>
      <c r="Q10" s="12">
        <v>7</v>
      </c>
      <c r="R10" s="11" t="s">
        <v>69</v>
      </c>
      <c r="S10" s="9">
        <v>1.4</v>
      </c>
    </row>
    <row r="11" spans="1:19" x14ac:dyDescent="0.45">
      <c r="A11" s="8" t="s">
        <v>70</v>
      </c>
      <c r="B11" s="9">
        <v>0</v>
      </c>
      <c r="C11" s="9">
        <v>10.199999999999999</v>
      </c>
      <c r="D11" s="9">
        <v>-11.3</v>
      </c>
      <c r="E11" s="9">
        <v>16.399999999999999</v>
      </c>
      <c r="F11" s="9">
        <v>-23.3</v>
      </c>
      <c r="G11" s="12">
        <v>88</v>
      </c>
      <c r="H11" s="12">
        <v>72</v>
      </c>
      <c r="I11" s="12">
        <v>50</v>
      </c>
      <c r="J11" s="12">
        <v>28</v>
      </c>
      <c r="K11" s="12">
        <v>10</v>
      </c>
      <c r="L11" s="12">
        <v>12</v>
      </c>
      <c r="M11" s="12">
        <v>14</v>
      </c>
      <c r="N11" s="13">
        <v>71</v>
      </c>
      <c r="O11" s="12">
        <v>3</v>
      </c>
      <c r="P11" s="12">
        <v>15</v>
      </c>
      <c r="Q11" s="12">
        <v>6</v>
      </c>
      <c r="R11" s="11" t="s">
        <v>71</v>
      </c>
      <c r="S11" s="9">
        <v>2.5</v>
      </c>
    </row>
    <row r="12" spans="1:19" x14ac:dyDescent="0.45">
      <c r="A12" s="8" t="s">
        <v>72</v>
      </c>
      <c r="B12" s="9">
        <v>4.0999999999999996</v>
      </c>
      <c r="C12" s="9">
        <v>18.2</v>
      </c>
      <c r="D12" s="9">
        <v>-7.7</v>
      </c>
      <c r="E12" s="9">
        <v>23.6</v>
      </c>
      <c r="F12" s="9">
        <v>-22.4</v>
      </c>
      <c r="G12" s="12">
        <v>87</v>
      </c>
      <c r="H12" s="12">
        <v>62</v>
      </c>
      <c r="I12" s="12">
        <v>58</v>
      </c>
      <c r="J12" s="12">
        <v>32</v>
      </c>
      <c r="K12" s="12">
        <v>11</v>
      </c>
      <c r="L12" s="12">
        <v>7</v>
      </c>
      <c r="M12" s="12">
        <v>9</v>
      </c>
      <c r="N12" s="13">
        <v>112</v>
      </c>
      <c r="O12" s="12">
        <v>3</v>
      </c>
      <c r="P12" s="12">
        <v>14</v>
      </c>
      <c r="Q12" s="12">
        <v>5</v>
      </c>
      <c r="R12" s="11" t="s">
        <v>73</v>
      </c>
      <c r="S12" s="9">
        <v>3.6</v>
      </c>
    </row>
    <row r="13" spans="1:19" x14ac:dyDescent="0.45">
      <c r="A13" s="8" t="s">
        <v>74</v>
      </c>
      <c r="B13" s="9">
        <v>9.1</v>
      </c>
      <c r="C13" s="9">
        <v>23</v>
      </c>
      <c r="D13" s="9">
        <v>-1.7</v>
      </c>
      <c r="E13" s="9">
        <v>27.9</v>
      </c>
      <c r="F13" s="9">
        <v>-3.6</v>
      </c>
      <c r="G13" s="12">
        <v>84</v>
      </c>
      <c r="H13" s="12">
        <v>55</v>
      </c>
      <c r="I13" s="12">
        <v>63</v>
      </c>
      <c r="J13" s="12">
        <v>32</v>
      </c>
      <c r="K13" s="12">
        <v>11</v>
      </c>
      <c r="L13" s="14">
        <v>1</v>
      </c>
      <c r="M13" s="14">
        <v>2</v>
      </c>
      <c r="N13" s="13">
        <v>154</v>
      </c>
      <c r="O13" s="12">
        <v>4</v>
      </c>
      <c r="P13" s="12">
        <v>12</v>
      </c>
      <c r="Q13" s="12">
        <v>3</v>
      </c>
      <c r="R13" s="11" t="s">
        <v>75</v>
      </c>
      <c r="S13" s="9">
        <v>5.0999999999999996</v>
      </c>
    </row>
    <row r="14" spans="1:19" x14ac:dyDescent="0.45">
      <c r="A14" s="8" t="s">
        <v>76</v>
      </c>
      <c r="B14" s="9">
        <v>13.5</v>
      </c>
      <c r="C14" s="9">
        <v>27.1</v>
      </c>
      <c r="D14" s="9">
        <v>1.5</v>
      </c>
      <c r="E14" s="9">
        <v>31.5</v>
      </c>
      <c r="F14" s="9">
        <v>-2.9</v>
      </c>
      <c r="G14" s="12">
        <v>85</v>
      </c>
      <c r="H14" s="12">
        <v>55</v>
      </c>
      <c r="I14" s="12">
        <v>89</v>
      </c>
      <c r="J14" s="12">
        <v>52</v>
      </c>
      <c r="K14" s="12">
        <v>11</v>
      </c>
      <c r="L14" s="14">
        <v>0</v>
      </c>
      <c r="M14" s="14"/>
      <c r="N14" s="13">
        <v>201</v>
      </c>
      <c r="O14" s="12">
        <v>5</v>
      </c>
      <c r="P14" s="12">
        <v>11</v>
      </c>
      <c r="Q14" s="14">
        <v>2</v>
      </c>
      <c r="R14" s="11" t="s">
        <v>73</v>
      </c>
      <c r="S14" s="9">
        <v>6.5</v>
      </c>
    </row>
    <row r="15" spans="1:19" x14ac:dyDescent="0.45">
      <c r="A15" s="8" t="s">
        <v>77</v>
      </c>
      <c r="B15" s="9">
        <v>16.7</v>
      </c>
      <c r="C15" s="9">
        <v>29.5</v>
      </c>
      <c r="D15" s="9">
        <v>5.5</v>
      </c>
      <c r="E15" s="9">
        <v>34.6</v>
      </c>
      <c r="F15" s="9">
        <v>1.8</v>
      </c>
      <c r="G15" s="12">
        <v>85</v>
      </c>
      <c r="H15" s="12">
        <v>58</v>
      </c>
      <c r="I15" s="12">
        <v>97</v>
      </c>
      <c r="J15" s="12">
        <v>60</v>
      </c>
      <c r="K15" s="12">
        <v>12</v>
      </c>
      <c r="L15" s="14">
        <v>0</v>
      </c>
      <c r="M15" s="12"/>
      <c r="N15" s="13">
        <v>203</v>
      </c>
      <c r="O15" s="12">
        <v>4</v>
      </c>
      <c r="P15" s="12">
        <v>10</v>
      </c>
      <c r="Q15" s="14">
        <v>2</v>
      </c>
      <c r="R15" s="11" t="s">
        <v>69</v>
      </c>
      <c r="S15" s="9">
        <v>6.8</v>
      </c>
    </row>
    <row r="16" spans="1:19" x14ac:dyDescent="0.45">
      <c r="A16" s="8" t="s">
        <v>78</v>
      </c>
      <c r="B16" s="9">
        <v>18.3</v>
      </c>
      <c r="C16" s="9">
        <v>30.9</v>
      </c>
      <c r="D16" s="9">
        <v>8</v>
      </c>
      <c r="E16" s="9">
        <v>36.700000000000003</v>
      </c>
      <c r="F16" s="9">
        <v>5.9</v>
      </c>
      <c r="G16" s="12">
        <v>86</v>
      </c>
      <c r="H16" s="12">
        <v>56</v>
      </c>
      <c r="I16" s="12">
        <v>111</v>
      </c>
      <c r="J16" s="12">
        <v>58</v>
      </c>
      <c r="K16" s="12">
        <v>12</v>
      </c>
      <c r="L16" s="14">
        <v>0</v>
      </c>
      <c r="M16" s="12"/>
      <c r="N16" s="13">
        <v>229</v>
      </c>
      <c r="O16" s="12">
        <v>6</v>
      </c>
      <c r="P16" s="12">
        <v>8</v>
      </c>
      <c r="Q16" s="14">
        <v>2</v>
      </c>
      <c r="R16" s="11" t="s">
        <v>69</v>
      </c>
      <c r="S16" s="9">
        <v>7.4</v>
      </c>
    </row>
    <row r="17" spans="1:19" x14ac:dyDescent="0.45">
      <c r="A17" s="8" t="s">
        <v>79</v>
      </c>
      <c r="B17" s="9">
        <v>18</v>
      </c>
      <c r="C17" s="9">
        <v>30.9</v>
      </c>
      <c r="D17" s="9">
        <v>7.5</v>
      </c>
      <c r="E17" s="9">
        <v>35.9</v>
      </c>
      <c r="F17" s="9">
        <v>4.2</v>
      </c>
      <c r="G17" s="12">
        <v>89</v>
      </c>
      <c r="H17" s="12">
        <v>57</v>
      </c>
      <c r="I17" s="12">
        <v>94</v>
      </c>
      <c r="J17" s="12">
        <v>62</v>
      </c>
      <c r="K17" s="12">
        <v>11</v>
      </c>
      <c r="L17" s="14">
        <v>0</v>
      </c>
      <c r="M17" s="14"/>
      <c r="N17" s="13">
        <v>212</v>
      </c>
      <c r="O17" s="12">
        <v>6</v>
      </c>
      <c r="P17" s="12">
        <v>8</v>
      </c>
      <c r="Q17" s="14">
        <v>4</v>
      </c>
      <c r="R17" s="11" t="s">
        <v>75</v>
      </c>
      <c r="S17" s="9">
        <v>6.8</v>
      </c>
    </row>
    <row r="18" spans="1:19" x14ac:dyDescent="0.45">
      <c r="A18" s="8" t="s">
        <v>80</v>
      </c>
      <c r="B18" s="9">
        <v>14.7</v>
      </c>
      <c r="C18" s="9">
        <v>27</v>
      </c>
      <c r="D18" s="9">
        <v>3.8</v>
      </c>
      <c r="E18" s="9">
        <v>31.2</v>
      </c>
      <c r="F18" s="9">
        <v>0.4</v>
      </c>
      <c r="G18" s="12">
        <v>91</v>
      </c>
      <c r="H18" s="12">
        <v>62</v>
      </c>
      <c r="I18" s="12">
        <v>58</v>
      </c>
      <c r="J18" s="12">
        <v>43</v>
      </c>
      <c r="K18" s="12">
        <v>8</v>
      </c>
      <c r="L18" s="14">
        <v>0</v>
      </c>
      <c r="M18" s="14"/>
      <c r="N18" s="13">
        <v>159</v>
      </c>
      <c r="O18" s="12">
        <v>5</v>
      </c>
      <c r="P18" s="12">
        <v>9</v>
      </c>
      <c r="Q18" s="14">
        <v>8</v>
      </c>
      <c r="R18" s="11" t="s">
        <v>81</v>
      </c>
      <c r="S18" s="9">
        <v>5.3</v>
      </c>
    </row>
    <row r="19" spans="1:19" x14ac:dyDescent="0.45">
      <c r="A19" s="8" t="s">
        <v>82</v>
      </c>
      <c r="B19" s="9">
        <v>9.3000000000000007</v>
      </c>
      <c r="C19" s="9">
        <v>21.5</v>
      </c>
      <c r="D19" s="9">
        <v>-1.5</v>
      </c>
      <c r="E19" s="9">
        <v>25.4</v>
      </c>
      <c r="F19" s="9">
        <v>-5.0999999999999996</v>
      </c>
      <c r="G19" s="12">
        <v>91</v>
      </c>
      <c r="H19" s="12">
        <v>69</v>
      </c>
      <c r="I19" s="12">
        <v>49</v>
      </c>
      <c r="J19" s="12">
        <v>35</v>
      </c>
      <c r="K19" s="12">
        <v>7</v>
      </c>
      <c r="L19" s="14" t="s">
        <v>83</v>
      </c>
      <c r="M19" s="14" t="s">
        <v>83</v>
      </c>
      <c r="N19" s="13">
        <v>116</v>
      </c>
      <c r="O19" s="12">
        <v>3</v>
      </c>
      <c r="P19" s="12">
        <v>12</v>
      </c>
      <c r="Q19" s="12">
        <v>10</v>
      </c>
      <c r="R19" s="11" t="s">
        <v>84</v>
      </c>
      <c r="S19" s="9">
        <v>3.7</v>
      </c>
    </row>
    <row r="20" spans="1:19" x14ac:dyDescent="0.45">
      <c r="A20" s="8" t="s">
        <v>85</v>
      </c>
      <c r="B20" s="9">
        <v>3.5</v>
      </c>
      <c r="C20" s="9">
        <v>15.3</v>
      </c>
      <c r="D20" s="9">
        <v>-6</v>
      </c>
      <c r="E20" s="9">
        <v>23.7</v>
      </c>
      <c r="F20" s="9">
        <v>-13.2</v>
      </c>
      <c r="G20" s="12">
        <v>90</v>
      </c>
      <c r="H20" s="12">
        <v>78</v>
      </c>
      <c r="I20" s="12">
        <v>65</v>
      </c>
      <c r="J20" s="12">
        <v>38</v>
      </c>
      <c r="K20" s="12">
        <v>10</v>
      </c>
      <c r="L20" s="12">
        <v>4</v>
      </c>
      <c r="M20" s="12">
        <v>7</v>
      </c>
      <c r="N20" s="13">
        <v>46</v>
      </c>
      <c r="O20" s="12">
        <v>1</v>
      </c>
      <c r="P20" s="12">
        <v>18</v>
      </c>
      <c r="Q20" s="12">
        <v>9</v>
      </c>
      <c r="R20" s="11" t="s">
        <v>86</v>
      </c>
      <c r="S20" s="9">
        <v>1.5</v>
      </c>
    </row>
    <row r="21" spans="1:19" x14ac:dyDescent="0.45">
      <c r="A21" s="8" t="s">
        <v>87</v>
      </c>
      <c r="B21" s="9">
        <v>-0.4</v>
      </c>
      <c r="C21" s="9">
        <v>9.3000000000000007</v>
      </c>
      <c r="D21" s="9">
        <v>-12.7</v>
      </c>
      <c r="E21" s="9">
        <v>14.5</v>
      </c>
      <c r="F21" s="9">
        <v>-22.2</v>
      </c>
      <c r="G21" s="12">
        <v>89</v>
      </c>
      <c r="H21" s="12">
        <v>81</v>
      </c>
      <c r="I21" s="12">
        <v>67</v>
      </c>
      <c r="J21" s="12">
        <v>29</v>
      </c>
      <c r="K21" s="12">
        <v>12</v>
      </c>
      <c r="L21" s="12">
        <v>13</v>
      </c>
      <c r="M21" s="12">
        <v>14</v>
      </c>
      <c r="N21" s="12">
        <v>35</v>
      </c>
      <c r="O21" s="12">
        <v>2</v>
      </c>
      <c r="P21" s="12">
        <v>20</v>
      </c>
      <c r="Q21" s="12">
        <v>7</v>
      </c>
      <c r="R21" s="11" t="s">
        <v>88</v>
      </c>
      <c r="S21" s="9">
        <v>1.1000000000000001</v>
      </c>
    </row>
    <row r="22" spans="1:19" x14ac:dyDescent="0.45">
      <c r="A22" s="8"/>
      <c r="B22" s="9"/>
      <c r="C22" s="9"/>
      <c r="D22" s="9"/>
      <c r="E22" s="9"/>
      <c r="F22" s="9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8"/>
      <c r="S22" s="9"/>
    </row>
    <row r="23" spans="1:19" x14ac:dyDescent="0.45">
      <c r="A23" s="8" t="s">
        <v>89</v>
      </c>
      <c r="B23" s="9">
        <v>8.6999999999999993</v>
      </c>
      <c r="C23" s="9">
        <v>32.299999999999997</v>
      </c>
      <c r="D23" s="9">
        <v>-17.399999999999999</v>
      </c>
      <c r="E23" s="9">
        <v>36.700000000000003</v>
      </c>
      <c r="F23" s="9">
        <v>-27.3</v>
      </c>
      <c r="G23" s="12">
        <v>88</v>
      </c>
      <c r="H23" s="12">
        <v>65</v>
      </c>
      <c r="I23" s="12">
        <v>856</v>
      </c>
      <c r="J23" s="12">
        <v>62</v>
      </c>
      <c r="K23" s="12">
        <v>126</v>
      </c>
      <c r="L23" s="12">
        <v>56</v>
      </c>
      <c r="M23" s="12">
        <v>24</v>
      </c>
      <c r="N23" s="12">
        <v>1581</v>
      </c>
      <c r="O23" s="12">
        <v>44</v>
      </c>
      <c r="P23" s="12">
        <v>156</v>
      </c>
      <c r="Q23" s="12">
        <v>65</v>
      </c>
      <c r="R23" s="11" t="s">
        <v>89</v>
      </c>
      <c r="S23" s="9"/>
    </row>
    <row r="24" spans="1:19" x14ac:dyDescent="0.45">
      <c r="A24" s="8"/>
      <c r="B24" s="9"/>
      <c r="C24" s="8"/>
      <c r="D24" s="8"/>
      <c r="E24" s="8"/>
      <c r="F24" s="8">
        <v>1987</v>
      </c>
      <c r="G24" s="12"/>
      <c r="H24" s="12"/>
      <c r="I24" s="12"/>
      <c r="J24" s="12">
        <v>1977</v>
      </c>
      <c r="K24" s="12"/>
      <c r="L24" s="12"/>
      <c r="M24" s="12"/>
      <c r="N24" s="12"/>
      <c r="O24" s="12"/>
      <c r="P24" s="12"/>
      <c r="Q24" s="12"/>
      <c r="R24" s="11"/>
      <c r="S24" s="9"/>
    </row>
    <row r="25" spans="1:19" x14ac:dyDescent="0.45">
      <c r="A25" s="11"/>
      <c r="B25" s="9"/>
      <c r="C25" s="9"/>
      <c r="D25" s="9"/>
      <c r="E25" s="9"/>
      <c r="F25" s="9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1"/>
      <c r="S25" s="9"/>
    </row>
    <row r="26" spans="1:19" x14ac:dyDescent="0.45">
      <c r="B26" s="8" t="s">
        <v>53</v>
      </c>
      <c r="C26" s="8" t="s">
        <v>54</v>
      </c>
    </row>
    <row r="27" spans="1:19" x14ac:dyDescent="0.45">
      <c r="B27" s="8"/>
      <c r="C27" s="8"/>
    </row>
    <row r="28" spans="1:19" x14ac:dyDescent="0.45">
      <c r="A28" s="8" t="s">
        <v>90</v>
      </c>
      <c r="B28" s="9">
        <v>14.7</v>
      </c>
      <c r="C28" s="9">
        <v>-27.3</v>
      </c>
    </row>
    <row r="29" spans="1:19" x14ac:dyDescent="0.45">
      <c r="A29" s="8" t="s">
        <v>70</v>
      </c>
      <c r="B29" s="9">
        <v>16.399999999999999</v>
      </c>
      <c r="C29" s="9">
        <v>-23.3</v>
      </c>
    </row>
    <row r="30" spans="1:19" x14ac:dyDescent="0.45">
      <c r="A30" s="8" t="s">
        <v>91</v>
      </c>
      <c r="B30" s="9">
        <v>23.6</v>
      </c>
      <c r="C30" s="9">
        <v>-22.4</v>
      </c>
    </row>
    <row r="31" spans="1:19" x14ac:dyDescent="0.45">
      <c r="A31" s="8" t="s">
        <v>74</v>
      </c>
      <c r="B31" s="9">
        <v>27.9</v>
      </c>
      <c r="C31" s="9">
        <v>-3.6</v>
      </c>
    </row>
    <row r="32" spans="1:19" x14ac:dyDescent="0.45">
      <c r="A32" s="8" t="s">
        <v>76</v>
      </c>
      <c r="B32" s="9">
        <v>31.5</v>
      </c>
      <c r="C32" s="9">
        <v>-2.9</v>
      </c>
    </row>
    <row r="33" spans="1:3" x14ac:dyDescent="0.45">
      <c r="A33" s="8" t="s">
        <v>77</v>
      </c>
      <c r="B33" s="9">
        <v>34.6</v>
      </c>
      <c r="C33" s="9">
        <v>1.8</v>
      </c>
    </row>
    <row r="34" spans="1:3" x14ac:dyDescent="0.45">
      <c r="A34" s="8" t="s">
        <v>78</v>
      </c>
      <c r="B34" s="9">
        <v>36.700000000000003</v>
      </c>
      <c r="C34" s="9">
        <v>5.9</v>
      </c>
    </row>
    <row r="35" spans="1:3" x14ac:dyDescent="0.45">
      <c r="A35" s="8" t="s">
        <v>79</v>
      </c>
      <c r="B35" s="9">
        <v>35.9</v>
      </c>
      <c r="C35" s="9">
        <v>4.2</v>
      </c>
    </row>
    <row r="36" spans="1:3" x14ac:dyDescent="0.45">
      <c r="A36" s="8" t="s">
        <v>80</v>
      </c>
      <c r="B36" s="9">
        <v>31.2</v>
      </c>
      <c r="C36" s="9">
        <v>0.4</v>
      </c>
    </row>
    <row r="37" spans="1:3" x14ac:dyDescent="0.45">
      <c r="A37" s="8" t="s">
        <v>82</v>
      </c>
      <c r="B37" s="9">
        <v>25.4</v>
      </c>
      <c r="C37" s="9">
        <v>-5.0999999999999996</v>
      </c>
    </row>
    <row r="38" spans="1:3" x14ac:dyDescent="0.45">
      <c r="A38" s="8" t="s">
        <v>85</v>
      </c>
      <c r="B38" s="9">
        <v>23.7</v>
      </c>
      <c r="C38" s="9">
        <v>-13.2</v>
      </c>
    </row>
    <row r="39" spans="1:3" x14ac:dyDescent="0.45">
      <c r="A39" s="8" t="s">
        <v>87</v>
      </c>
      <c r="B39" s="9">
        <v>14.5</v>
      </c>
      <c r="C39" s="9">
        <v>-22.2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112C-5901-455F-A9E2-7A02507E14BD}">
  <dimension ref="A3:S39"/>
  <sheetViews>
    <sheetView topLeftCell="C7" workbookViewId="0">
      <selection activeCell="J30" sqref="J30"/>
    </sheetView>
  </sheetViews>
  <sheetFormatPr baseColWidth="10" defaultRowHeight="14.25" x14ac:dyDescent="0.45"/>
  <sheetData>
    <row r="3" spans="1:19" x14ac:dyDescent="0.45">
      <c r="A3" s="8"/>
      <c r="B3" s="9"/>
      <c r="C3" s="8"/>
      <c r="D3" s="8"/>
      <c r="E3" s="8"/>
      <c r="F3" s="8"/>
      <c r="G3" s="10" t="s">
        <v>33</v>
      </c>
      <c r="H3" s="8"/>
      <c r="I3" s="8"/>
      <c r="J3" s="8"/>
      <c r="K3" s="8"/>
      <c r="L3" s="8"/>
      <c r="M3" s="8"/>
      <c r="N3" s="8"/>
      <c r="O3" s="8"/>
      <c r="P3" s="8"/>
      <c r="Q3" s="8"/>
      <c r="R3" s="11"/>
      <c r="S3" s="9"/>
    </row>
    <row r="4" spans="1:19" x14ac:dyDescent="0.45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1"/>
      <c r="S4" s="9"/>
    </row>
    <row r="5" spans="1:19" x14ac:dyDescent="0.45">
      <c r="A5" s="8" t="s">
        <v>34</v>
      </c>
      <c r="B5" s="9" t="s">
        <v>35</v>
      </c>
      <c r="C5" s="8"/>
      <c r="D5" s="8"/>
      <c r="E5" s="8"/>
      <c r="F5" s="8"/>
      <c r="G5" s="8" t="s">
        <v>36</v>
      </c>
      <c r="H5" s="8"/>
      <c r="I5" s="8" t="s">
        <v>37</v>
      </c>
      <c r="J5" s="8"/>
      <c r="K5" s="8"/>
      <c r="L5" s="8" t="s">
        <v>38</v>
      </c>
      <c r="M5" s="8"/>
      <c r="N5" s="8" t="s">
        <v>39</v>
      </c>
      <c r="O5" s="8"/>
      <c r="P5" s="8"/>
      <c r="Q5" s="8" t="s">
        <v>40</v>
      </c>
      <c r="R5" s="11"/>
      <c r="S5" s="9"/>
    </row>
    <row r="6" spans="1:19" x14ac:dyDescent="0.45">
      <c r="A6" s="8"/>
      <c r="B6" s="9"/>
      <c r="C6" s="8"/>
      <c r="D6" s="8"/>
      <c r="E6" s="8"/>
      <c r="F6" s="8"/>
      <c r="G6" s="8" t="s">
        <v>41</v>
      </c>
      <c r="H6" s="8"/>
      <c r="I6" s="8"/>
      <c r="J6" s="8"/>
      <c r="K6" s="8"/>
      <c r="L6" s="8"/>
      <c r="M6" s="8"/>
      <c r="N6" s="8"/>
      <c r="O6" s="8"/>
      <c r="P6" s="8"/>
      <c r="Q6" s="8"/>
      <c r="R6" s="11"/>
      <c r="S6" s="9"/>
    </row>
    <row r="7" spans="1:19" x14ac:dyDescent="0.45">
      <c r="A7" s="8" t="s">
        <v>42</v>
      </c>
      <c r="B7" s="9" t="s">
        <v>43</v>
      </c>
      <c r="C7" s="8" t="s">
        <v>44</v>
      </c>
      <c r="D7" s="8"/>
      <c r="E7" s="8" t="s">
        <v>45</v>
      </c>
      <c r="F7" s="8"/>
      <c r="G7" s="8" t="s">
        <v>46</v>
      </c>
      <c r="H7" s="8" t="s">
        <v>46</v>
      </c>
      <c r="I7" s="8" t="s">
        <v>43</v>
      </c>
      <c r="J7" s="8" t="s">
        <v>47</v>
      </c>
      <c r="K7" s="8" t="s">
        <v>48</v>
      </c>
      <c r="L7" s="8" t="s">
        <v>48</v>
      </c>
      <c r="M7" s="8" t="s">
        <v>49</v>
      </c>
      <c r="N7" s="8" t="s">
        <v>43</v>
      </c>
      <c r="O7" s="8" t="s">
        <v>50</v>
      </c>
      <c r="P7" s="8" t="s">
        <v>51</v>
      </c>
      <c r="Q7" s="8" t="s">
        <v>48</v>
      </c>
      <c r="R7" s="11"/>
      <c r="S7" s="9"/>
    </row>
    <row r="8" spans="1:19" x14ac:dyDescent="0.45">
      <c r="A8" s="8"/>
      <c r="B8" s="9" t="s">
        <v>52</v>
      </c>
      <c r="C8" s="8" t="s">
        <v>53</v>
      </c>
      <c r="D8" s="8" t="s">
        <v>54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58</v>
      </c>
      <c r="K8" s="8" t="s">
        <v>59</v>
      </c>
      <c r="L8" s="8" t="s">
        <v>59</v>
      </c>
      <c r="M8" s="8" t="s">
        <v>60</v>
      </c>
      <c r="N8" s="8" t="s">
        <v>61</v>
      </c>
      <c r="O8" s="8" t="s">
        <v>62</v>
      </c>
      <c r="P8" s="8" t="s">
        <v>62</v>
      </c>
      <c r="Q8" s="8" t="s">
        <v>59</v>
      </c>
      <c r="R8" s="11"/>
      <c r="S8" s="9"/>
    </row>
    <row r="9" spans="1:19" x14ac:dyDescent="0.45">
      <c r="A9" s="8"/>
      <c r="B9" s="9"/>
      <c r="C9" s="8"/>
      <c r="D9" s="8"/>
      <c r="E9" s="8"/>
      <c r="F9" s="8"/>
      <c r="G9" s="8" t="s">
        <v>63</v>
      </c>
      <c r="H9" s="8" t="s">
        <v>63</v>
      </c>
      <c r="I9" s="8" t="s">
        <v>64</v>
      </c>
      <c r="J9" s="8" t="s">
        <v>64</v>
      </c>
      <c r="K9" s="8" t="s">
        <v>65</v>
      </c>
      <c r="L9" s="8" t="s">
        <v>66</v>
      </c>
      <c r="M9" s="8" t="s">
        <v>67</v>
      </c>
      <c r="N9" s="8"/>
      <c r="O9" s="8"/>
      <c r="P9" s="8"/>
      <c r="Q9" s="8"/>
      <c r="R9" s="11"/>
      <c r="S9" s="9"/>
    </row>
    <row r="10" spans="1:19" x14ac:dyDescent="0.45">
      <c r="A10" s="8" t="s">
        <v>68</v>
      </c>
      <c r="B10" s="9">
        <v>-2</v>
      </c>
      <c r="C10" s="9">
        <v>8.5</v>
      </c>
      <c r="D10" s="9">
        <v>-13.8</v>
      </c>
      <c r="E10" s="9">
        <v>14.7</v>
      </c>
      <c r="F10" s="9">
        <v>-27.3</v>
      </c>
      <c r="G10" s="12">
        <v>88</v>
      </c>
      <c r="H10" s="12">
        <v>79</v>
      </c>
      <c r="I10" s="12">
        <v>55</v>
      </c>
      <c r="J10" s="12">
        <v>29</v>
      </c>
      <c r="K10" s="12">
        <v>11</v>
      </c>
      <c r="L10" s="12">
        <v>19</v>
      </c>
      <c r="M10" s="12">
        <v>17</v>
      </c>
      <c r="N10" s="13">
        <v>43</v>
      </c>
      <c r="O10" s="12">
        <v>2</v>
      </c>
      <c r="P10" s="12">
        <v>19</v>
      </c>
      <c r="Q10" s="12">
        <v>7</v>
      </c>
      <c r="R10" s="11" t="s">
        <v>69</v>
      </c>
      <c r="S10" s="9">
        <v>1.4</v>
      </c>
    </row>
    <row r="11" spans="1:19" x14ac:dyDescent="0.45">
      <c r="A11" s="8" t="s">
        <v>70</v>
      </c>
      <c r="B11" s="9">
        <v>0</v>
      </c>
      <c r="C11" s="9">
        <v>10.199999999999999</v>
      </c>
      <c r="D11" s="9">
        <v>-11.3</v>
      </c>
      <c r="E11" s="9">
        <v>16.399999999999999</v>
      </c>
      <c r="F11" s="9">
        <v>-23.3</v>
      </c>
      <c r="G11" s="12">
        <v>88</v>
      </c>
      <c r="H11" s="12">
        <v>72</v>
      </c>
      <c r="I11" s="12">
        <v>50</v>
      </c>
      <c r="J11" s="12">
        <v>28</v>
      </c>
      <c r="K11" s="12">
        <v>10</v>
      </c>
      <c r="L11" s="12">
        <v>12</v>
      </c>
      <c r="M11" s="12">
        <v>14</v>
      </c>
      <c r="N11" s="13">
        <v>71</v>
      </c>
      <c r="O11" s="12">
        <v>3</v>
      </c>
      <c r="P11" s="12">
        <v>15</v>
      </c>
      <c r="Q11" s="12">
        <v>6</v>
      </c>
      <c r="R11" s="11" t="s">
        <v>71</v>
      </c>
      <c r="S11" s="9">
        <v>2.5</v>
      </c>
    </row>
    <row r="12" spans="1:19" x14ac:dyDescent="0.45">
      <c r="A12" s="8" t="s">
        <v>72</v>
      </c>
      <c r="B12" s="9">
        <v>4.0999999999999996</v>
      </c>
      <c r="C12" s="9">
        <v>18.2</v>
      </c>
      <c r="D12" s="9">
        <v>-7.7</v>
      </c>
      <c r="E12" s="9">
        <v>23.6</v>
      </c>
      <c r="F12" s="9">
        <v>-22.4</v>
      </c>
      <c r="G12" s="12">
        <v>87</v>
      </c>
      <c r="H12" s="12">
        <v>62</v>
      </c>
      <c r="I12" s="12">
        <v>58</v>
      </c>
      <c r="J12" s="12">
        <v>32</v>
      </c>
      <c r="K12" s="12">
        <v>11</v>
      </c>
      <c r="L12" s="12">
        <v>7</v>
      </c>
      <c r="M12" s="12">
        <v>9</v>
      </c>
      <c r="N12" s="13">
        <v>112</v>
      </c>
      <c r="O12" s="12">
        <v>3</v>
      </c>
      <c r="P12" s="12">
        <v>14</v>
      </c>
      <c r="Q12" s="12">
        <v>5</v>
      </c>
      <c r="R12" s="11" t="s">
        <v>73</v>
      </c>
      <c r="S12" s="9">
        <v>3.6</v>
      </c>
    </row>
    <row r="13" spans="1:19" x14ac:dyDescent="0.45">
      <c r="A13" s="8" t="s">
        <v>74</v>
      </c>
      <c r="B13" s="9">
        <v>9.1</v>
      </c>
      <c r="C13" s="9">
        <v>23</v>
      </c>
      <c r="D13" s="9">
        <v>-1.7</v>
      </c>
      <c r="E13" s="9">
        <v>27.9</v>
      </c>
      <c r="F13" s="9">
        <v>-3.6</v>
      </c>
      <c r="G13" s="12">
        <v>84</v>
      </c>
      <c r="H13" s="12">
        <v>55</v>
      </c>
      <c r="I13" s="12">
        <v>63</v>
      </c>
      <c r="J13" s="12">
        <v>32</v>
      </c>
      <c r="K13" s="12">
        <v>11</v>
      </c>
      <c r="L13" s="14">
        <v>1</v>
      </c>
      <c r="M13" s="14">
        <v>2</v>
      </c>
      <c r="N13" s="13">
        <v>154</v>
      </c>
      <c r="O13" s="12">
        <v>4</v>
      </c>
      <c r="P13" s="12">
        <v>12</v>
      </c>
      <c r="Q13" s="12">
        <v>3</v>
      </c>
      <c r="R13" s="11" t="s">
        <v>75</v>
      </c>
      <c r="S13" s="9">
        <v>5.0999999999999996</v>
      </c>
    </row>
    <row r="14" spans="1:19" x14ac:dyDescent="0.45">
      <c r="A14" s="8" t="s">
        <v>76</v>
      </c>
      <c r="B14" s="9">
        <v>13.5</v>
      </c>
      <c r="C14" s="9">
        <v>27.1</v>
      </c>
      <c r="D14" s="9">
        <v>1.5</v>
      </c>
      <c r="E14" s="9">
        <v>31.5</v>
      </c>
      <c r="F14" s="9">
        <v>-2.9</v>
      </c>
      <c r="G14" s="12">
        <v>85</v>
      </c>
      <c r="H14" s="12">
        <v>55</v>
      </c>
      <c r="I14" s="12">
        <v>89</v>
      </c>
      <c r="J14" s="12">
        <v>52</v>
      </c>
      <c r="K14" s="12">
        <v>11</v>
      </c>
      <c r="L14" s="14">
        <v>0</v>
      </c>
      <c r="M14" s="14"/>
      <c r="N14" s="13">
        <v>201</v>
      </c>
      <c r="O14" s="12">
        <v>5</v>
      </c>
      <c r="P14" s="12">
        <v>11</v>
      </c>
      <c r="Q14" s="14">
        <v>2</v>
      </c>
      <c r="R14" s="11" t="s">
        <v>73</v>
      </c>
      <c r="S14" s="9">
        <v>6.5</v>
      </c>
    </row>
    <row r="15" spans="1:19" x14ac:dyDescent="0.45">
      <c r="A15" s="8" t="s">
        <v>77</v>
      </c>
      <c r="B15" s="9">
        <v>16.7</v>
      </c>
      <c r="C15" s="9">
        <v>29.5</v>
      </c>
      <c r="D15" s="9">
        <v>5.5</v>
      </c>
      <c r="E15" s="9">
        <v>34.6</v>
      </c>
      <c r="F15" s="9">
        <v>1.8</v>
      </c>
      <c r="G15" s="12">
        <v>85</v>
      </c>
      <c r="H15" s="12">
        <v>58</v>
      </c>
      <c r="I15" s="12">
        <v>97</v>
      </c>
      <c r="J15" s="12">
        <v>60</v>
      </c>
      <c r="K15" s="12">
        <v>12</v>
      </c>
      <c r="L15" s="14">
        <v>0</v>
      </c>
      <c r="M15" s="12"/>
      <c r="N15" s="13">
        <v>203</v>
      </c>
      <c r="O15" s="12">
        <v>4</v>
      </c>
      <c r="P15" s="12">
        <v>10</v>
      </c>
      <c r="Q15" s="14">
        <v>2</v>
      </c>
      <c r="R15" s="11" t="s">
        <v>69</v>
      </c>
      <c r="S15" s="9">
        <v>6.8</v>
      </c>
    </row>
    <row r="16" spans="1:19" x14ac:dyDescent="0.45">
      <c r="A16" s="8" t="s">
        <v>78</v>
      </c>
      <c r="B16" s="9">
        <v>18.3</v>
      </c>
      <c r="C16" s="9">
        <v>30.9</v>
      </c>
      <c r="D16" s="9">
        <v>8</v>
      </c>
      <c r="E16" s="9">
        <v>36.700000000000003</v>
      </c>
      <c r="F16" s="9">
        <v>5.9</v>
      </c>
      <c r="G16" s="12">
        <v>86</v>
      </c>
      <c r="H16" s="12">
        <v>56</v>
      </c>
      <c r="I16" s="12">
        <v>111</v>
      </c>
      <c r="J16" s="12">
        <v>58</v>
      </c>
      <c r="K16" s="12">
        <v>12</v>
      </c>
      <c r="L16" s="14">
        <v>0</v>
      </c>
      <c r="M16" s="12"/>
      <c r="N16" s="13">
        <v>229</v>
      </c>
      <c r="O16" s="12">
        <v>6</v>
      </c>
      <c r="P16" s="12">
        <v>8</v>
      </c>
      <c r="Q16" s="14">
        <v>2</v>
      </c>
      <c r="R16" s="11" t="s">
        <v>69</v>
      </c>
      <c r="S16" s="9">
        <v>7.4</v>
      </c>
    </row>
    <row r="17" spans="1:19" x14ac:dyDescent="0.45">
      <c r="A17" s="8" t="s">
        <v>79</v>
      </c>
      <c r="B17" s="9">
        <v>18</v>
      </c>
      <c r="C17" s="9">
        <v>30.9</v>
      </c>
      <c r="D17" s="9">
        <v>7.5</v>
      </c>
      <c r="E17" s="9">
        <v>35.9</v>
      </c>
      <c r="F17" s="9">
        <v>4.2</v>
      </c>
      <c r="G17" s="12">
        <v>89</v>
      </c>
      <c r="H17" s="12">
        <v>57</v>
      </c>
      <c r="I17" s="12">
        <v>94</v>
      </c>
      <c r="J17" s="12">
        <v>62</v>
      </c>
      <c r="K17" s="12">
        <v>11</v>
      </c>
      <c r="L17" s="14">
        <v>0</v>
      </c>
      <c r="M17" s="14"/>
      <c r="N17" s="13">
        <v>212</v>
      </c>
      <c r="O17" s="12">
        <v>6</v>
      </c>
      <c r="P17" s="12">
        <v>8</v>
      </c>
      <c r="Q17" s="14">
        <v>4</v>
      </c>
      <c r="R17" s="11" t="s">
        <v>75</v>
      </c>
      <c r="S17" s="9">
        <v>6.8</v>
      </c>
    </row>
    <row r="18" spans="1:19" x14ac:dyDescent="0.45">
      <c r="A18" s="8" t="s">
        <v>80</v>
      </c>
      <c r="B18" s="9">
        <v>14.7</v>
      </c>
      <c r="C18" s="9">
        <v>27</v>
      </c>
      <c r="D18" s="9">
        <v>3.8</v>
      </c>
      <c r="E18" s="9">
        <v>31.2</v>
      </c>
      <c r="F18" s="9">
        <v>0.4</v>
      </c>
      <c r="G18" s="12">
        <v>91</v>
      </c>
      <c r="H18" s="12">
        <v>62</v>
      </c>
      <c r="I18" s="12">
        <v>58</v>
      </c>
      <c r="J18" s="12">
        <v>43</v>
      </c>
      <c r="K18" s="12">
        <v>8</v>
      </c>
      <c r="L18" s="14">
        <v>0</v>
      </c>
      <c r="M18" s="14"/>
      <c r="N18" s="13">
        <v>159</v>
      </c>
      <c r="O18" s="12">
        <v>5</v>
      </c>
      <c r="P18" s="12">
        <v>9</v>
      </c>
      <c r="Q18" s="14">
        <v>8</v>
      </c>
      <c r="R18" s="11" t="s">
        <v>81</v>
      </c>
      <c r="S18" s="9">
        <v>5.3</v>
      </c>
    </row>
    <row r="19" spans="1:19" x14ac:dyDescent="0.45">
      <c r="A19" s="8" t="s">
        <v>82</v>
      </c>
      <c r="B19" s="9">
        <v>9.3000000000000007</v>
      </c>
      <c r="C19" s="9">
        <v>21.5</v>
      </c>
      <c r="D19" s="9">
        <v>-1.5</v>
      </c>
      <c r="E19" s="9">
        <v>25.4</v>
      </c>
      <c r="F19" s="9">
        <v>-5.0999999999999996</v>
      </c>
      <c r="G19" s="12">
        <v>91</v>
      </c>
      <c r="H19" s="12">
        <v>69</v>
      </c>
      <c r="I19" s="12">
        <v>49</v>
      </c>
      <c r="J19" s="12">
        <v>35</v>
      </c>
      <c r="K19" s="12">
        <v>7</v>
      </c>
      <c r="L19" s="14" t="s">
        <v>83</v>
      </c>
      <c r="M19" s="14" t="s">
        <v>83</v>
      </c>
      <c r="N19" s="13">
        <v>116</v>
      </c>
      <c r="O19" s="12">
        <v>3</v>
      </c>
      <c r="P19" s="12">
        <v>12</v>
      </c>
      <c r="Q19" s="12">
        <v>10</v>
      </c>
      <c r="R19" s="11" t="s">
        <v>84</v>
      </c>
      <c r="S19" s="9">
        <v>3.7</v>
      </c>
    </row>
    <row r="20" spans="1:19" x14ac:dyDescent="0.45">
      <c r="A20" s="8" t="s">
        <v>85</v>
      </c>
      <c r="B20" s="9">
        <v>3.5</v>
      </c>
      <c r="C20" s="9">
        <v>15.3</v>
      </c>
      <c r="D20" s="9">
        <v>-6</v>
      </c>
      <c r="E20" s="9">
        <v>23.7</v>
      </c>
      <c r="F20" s="9">
        <v>-13.2</v>
      </c>
      <c r="G20" s="12">
        <v>90</v>
      </c>
      <c r="H20" s="12">
        <v>78</v>
      </c>
      <c r="I20" s="12">
        <v>65</v>
      </c>
      <c r="J20" s="12">
        <v>38</v>
      </c>
      <c r="K20" s="12">
        <v>10</v>
      </c>
      <c r="L20" s="12">
        <v>4</v>
      </c>
      <c r="M20" s="12">
        <v>7</v>
      </c>
      <c r="N20" s="13">
        <v>46</v>
      </c>
      <c r="O20" s="12">
        <v>1</v>
      </c>
      <c r="P20" s="12">
        <v>18</v>
      </c>
      <c r="Q20" s="12">
        <v>9</v>
      </c>
      <c r="R20" s="11" t="s">
        <v>86</v>
      </c>
      <c r="S20" s="9">
        <v>1.5</v>
      </c>
    </row>
    <row r="21" spans="1:19" x14ac:dyDescent="0.45">
      <c r="A21" s="8" t="s">
        <v>87</v>
      </c>
      <c r="B21" s="9">
        <v>-0.4</v>
      </c>
      <c r="C21" s="9">
        <v>9.3000000000000007</v>
      </c>
      <c r="D21" s="9">
        <v>-12.7</v>
      </c>
      <c r="E21" s="9">
        <v>14.5</v>
      </c>
      <c r="F21" s="9">
        <v>-22.2</v>
      </c>
      <c r="G21" s="12">
        <v>89</v>
      </c>
      <c r="H21" s="12">
        <v>81</v>
      </c>
      <c r="I21" s="12">
        <v>67</v>
      </c>
      <c r="J21" s="12">
        <v>29</v>
      </c>
      <c r="K21" s="12">
        <v>12</v>
      </c>
      <c r="L21" s="12">
        <v>13</v>
      </c>
      <c r="M21" s="12">
        <v>14</v>
      </c>
      <c r="N21" s="12">
        <v>35</v>
      </c>
      <c r="O21" s="12">
        <v>2</v>
      </c>
      <c r="P21" s="12">
        <v>20</v>
      </c>
      <c r="Q21" s="12">
        <v>7</v>
      </c>
      <c r="R21" s="11" t="s">
        <v>88</v>
      </c>
      <c r="S21" s="9">
        <v>1.1000000000000001</v>
      </c>
    </row>
    <row r="22" spans="1:19" x14ac:dyDescent="0.45">
      <c r="A22" s="8"/>
      <c r="B22" s="9"/>
      <c r="C22" s="9"/>
      <c r="D22" s="9"/>
      <c r="E22" s="9"/>
      <c r="F22" s="9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8"/>
      <c r="S22" s="9"/>
    </row>
    <row r="23" spans="1:19" x14ac:dyDescent="0.45">
      <c r="A23" s="8" t="s">
        <v>89</v>
      </c>
      <c r="B23" s="9">
        <v>8.6999999999999993</v>
      </c>
      <c r="C23" s="9">
        <v>32.299999999999997</v>
      </c>
      <c r="D23" s="9">
        <v>-17.399999999999999</v>
      </c>
      <c r="E23" s="9">
        <v>36.700000000000003</v>
      </c>
      <c r="F23" s="9">
        <v>-27.3</v>
      </c>
      <c r="G23" s="12">
        <v>88</v>
      </c>
      <c r="H23" s="12">
        <v>65</v>
      </c>
      <c r="I23" s="12">
        <v>856</v>
      </c>
      <c r="J23" s="12">
        <v>62</v>
      </c>
      <c r="K23" s="12">
        <v>126</v>
      </c>
      <c r="L23" s="12">
        <v>56</v>
      </c>
      <c r="M23" s="12">
        <v>24</v>
      </c>
      <c r="N23" s="12">
        <v>1581</v>
      </c>
      <c r="O23" s="12">
        <v>44</v>
      </c>
      <c r="P23" s="12">
        <v>156</v>
      </c>
      <c r="Q23" s="12">
        <v>65</v>
      </c>
      <c r="R23" s="11" t="s">
        <v>89</v>
      </c>
      <c r="S23" s="9"/>
    </row>
    <row r="24" spans="1:19" x14ac:dyDescent="0.45">
      <c r="A24" s="8"/>
      <c r="B24" s="9"/>
      <c r="C24" s="8"/>
      <c r="D24" s="8"/>
      <c r="E24" s="8"/>
      <c r="F24" s="8">
        <v>1987</v>
      </c>
      <c r="G24" s="12"/>
      <c r="H24" s="12"/>
      <c r="I24" s="12"/>
      <c r="J24" s="12">
        <v>1977</v>
      </c>
      <c r="K24" s="12"/>
      <c r="L24" s="12"/>
      <c r="M24" s="12"/>
      <c r="N24" s="12"/>
      <c r="O24" s="12"/>
      <c r="P24" s="12"/>
      <c r="Q24" s="12"/>
      <c r="R24" s="11"/>
      <c r="S24" s="9"/>
    </row>
    <row r="25" spans="1:19" x14ac:dyDescent="0.45">
      <c r="A25" s="11"/>
      <c r="B25" s="9" t="s">
        <v>43</v>
      </c>
      <c r="C25" s="8" t="s">
        <v>43</v>
      </c>
      <c r="D25" s="9"/>
      <c r="E25" s="9"/>
      <c r="F25" s="9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1"/>
      <c r="S25" s="9"/>
    </row>
    <row r="26" spans="1:19" x14ac:dyDescent="0.45">
      <c r="B26" s="9" t="s">
        <v>92</v>
      </c>
      <c r="C26" s="8" t="s">
        <v>57</v>
      </c>
    </row>
    <row r="27" spans="1:19" x14ac:dyDescent="0.45">
      <c r="B27" s="9"/>
      <c r="C27" s="8" t="s">
        <v>93</v>
      </c>
    </row>
    <row r="28" spans="1:19" x14ac:dyDescent="0.45">
      <c r="A28" s="8" t="s">
        <v>90</v>
      </c>
      <c r="B28" s="9">
        <v>-2</v>
      </c>
      <c r="C28" s="12">
        <v>55</v>
      </c>
    </row>
    <row r="29" spans="1:19" x14ac:dyDescent="0.45">
      <c r="A29" s="8" t="s">
        <v>70</v>
      </c>
      <c r="B29" s="9">
        <v>0</v>
      </c>
      <c r="C29" s="12">
        <v>50</v>
      </c>
    </row>
    <row r="30" spans="1:19" x14ac:dyDescent="0.45">
      <c r="A30" s="8" t="s">
        <v>91</v>
      </c>
      <c r="B30" s="9">
        <v>4.0999999999999996</v>
      </c>
      <c r="C30" s="12">
        <v>58</v>
      </c>
    </row>
    <row r="31" spans="1:19" x14ac:dyDescent="0.45">
      <c r="A31" s="8" t="s">
        <v>74</v>
      </c>
      <c r="B31" s="9">
        <v>9.1</v>
      </c>
      <c r="C31" s="12">
        <v>63</v>
      </c>
    </row>
    <row r="32" spans="1:19" x14ac:dyDescent="0.45">
      <c r="A32" s="8" t="s">
        <v>76</v>
      </c>
      <c r="B32" s="9">
        <v>13.5</v>
      </c>
      <c r="C32" s="12">
        <v>89</v>
      </c>
    </row>
    <row r="33" spans="1:3" x14ac:dyDescent="0.45">
      <c r="A33" s="8" t="s">
        <v>77</v>
      </c>
      <c r="B33" s="9">
        <v>16.7</v>
      </c>
      <c r="C33" s="12">
        <v>97</v>
      </c>
    </row>
    <row r="34" spans="1:3" x14ac:dyDescent="0.45">
      <c r="A34" s="8" t="s">
        <v>78</v>
      </c>
      <c r="B34" s="9">
        <v>18.3</v>
      </c>
      <c r="C34" s="12">
        <v>111</v>
      </c>
    </row>
    <row r="35" spans="1:3" x14ac:dyDescent="0.45">
      <c r="A35" s="8" t="s">
        <v>79</v>
      </c>
      <c r="B35" s="9">
        <v>18</v>
      </c>
      <c r="C35" s="12">
        <v>94</v>
      </c>
    </row>
    <row r="36" spans="1:3" x14ac:dyDescent="0.45">
      <c r="A36" s="8" t="s">
        <v>80</v>
      </c>
      <c r="B36" s="9">
        <v>14.7</v>
      </c>
      <c r="C36" s="12">
        <v>58</v>
      </c>
    </row>
    <row r="37" spans="1:3" x14ac:dyDescent="0.45">
      <c r="A37" s="8" t="s">
        <v>82</v>
      </c>
      <c r="B37" s="9">
        <v>9.3000000000000007</v>
      </c>
      <c r="C37" s="12">
        <v>49</v>
      </c>
    </row>
    <row r="38" spans="1:3" x14ac:dyDescent="0.45">
      <c r="A38" s="8" t="s">
        <v>85</v>
      </c>
      <c r="B38" s="9">
        <v>3.5</v>
      </c>
      <c r="C38" s="12">
        <v>65</v>
      </c>
    </row>
    <row r="39" spans="1:3" x14ac:dyDescent="0.45">
      <c r="A39" s="8" t="s">
        <v>87</v>
      </c>
      <c r="B39" s="9">
        <v>-0.4</v>
      </c>
      <c r="C39" s="12">
        <v>67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1A1B-4891-4AEF-9005-50FF9570C908}">
  <dimension ref="A3:S40"/>
  <sheetViews>
    <sheetView topLeftCell="A4" workbookViewId="0">
      <selection activeCell="N24" sqref="N24"/>
    </sheetView>
  </sheetViews>
  <sheetFormatPr baseColWidth="10" defaultRowHeight="14.25" x14ac:dyDescent="0.45"/>
  <sheetData>
    <row r="3" spans="1:19" x14ac:dyDescent="0.45">
      <c r="A3" s="8"/>
      <c r="B3" s="9"/>
      <c r="C3" s="8"/>
      <c r="D3" s="8"/>
      <c r="E3" s="8"/>
      <c r="F3" s="8"/>
      <c r="G3" s="10" t="s">
        <v>33</v>
      </c>
      <c r="H3" s="8"/>
      <c r="I3" s="8"/>
      <c r="J3" s="8"/>
      <c r="K3" s="8"/>
      <c r="L3" s="8"/>
      <c r="M3" s="8"/>
      <c r="N3" s="8"/>
      <c r="O3" s="8"/>
      <c r="P3" s="8"/>
      <c r="Q3" s="8"/>
      <c r="R3" s="11"/>
      <c r="S3" s="9"/>
    </row>
    <row r="4" spans="1:19" x14ac:dyDescent="0.45">
      <c r="A4" s="8"/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1"/>
      <c r="S4" s="9"/>
    </row>
    <row r="5" spans="1:19" x14ac:dyDescent="0.45">
      <c r="A5" s="8" t="s">
        <v>34</v>
      </c>
      <c r="B5" s="9" t="s">
        <v>35</v>
      </c>
      <c r="C5" s="8"/>
      <c r="D5" s="8"/>
      <c r="E5" s="8"/>
      <c r="F5" s="8"/>
      <c r="G5" s="8" t="s">
        <v>36</v>
      </c>
      <c r="H5" s="8"/>
      <c r="I5" s="8" t="s">
        <v>37</v>
      </c>
      <c r="J5" s="8"/>
      <c r="K5" s="8"/>
      <c r="L5" s="8" t="s">
        <v>38</v>
      </c>
      <c r="M5" s="8"/>
      <c r="N5" s="8" t="s">
        <v>39</v>
      </c>
      <c r="O5" s="8"/>
      <c r="P5" s="8"/>
      <c r="Q5" s="8" t="s">
        <v>40</v>
      </c>
      <c r="R5" s="11"/>
      <c r="S5" s="9"/>
    </row>
    <row r="6" spans="1:19" x14ac:dyDescent="0.45">
      <c r="A6" s="8"/>
      <c r="B6" s="9"/>
      <c r="C6" s="8"/>
      <c r="D6" s="8"/>
      <c r="E6" s="8"/>
      <c r="F6" s="8"/>
      <c r="G6" s="8" t="s">
        <v>41</v>
      </c>
      <c r="H6" s="8"/>
      <c r="I6" s="8"/>
      <c r="J6" s="8"/>
      <c r="K6" s="8"/>
      <c r="L6" s="8"/>
      <c r="M6" s="8"/>
      <c r="N6" s="8"/>
      <c r="O6" s="8"/>
      <c r="P6" s="8"/>
      <c r="Q6" s="8"/>
      <c r="R6" s="11"/>
      <c r="S6" s="9"/>
    </row>
    <row r="7" spans="1:19" x14ac:dyDescent="0.45">
      <c r="A7" s="8" t="s">
        <v>42</v>
      </c>
      <c r="B7" s="9" t="s">
        <v>43</v>
      </c>
      <c r="C7" s="8" t="s">
        <v>44</v>
      </c>
      <c r="D7" s="8"/>
      <c r="E7" s="8" t="s">
        <v>45</v>
      </c>
      <c r="F7" s="8"/>
      <c r="G7" s="8" t="s">
        <v>46</v>
      </c>
      <c r="H7" s="8" t="s">
        <v>46</v>
      </c>
      <c r="I7" s="8" t="s">
        <v>43</v>
      </c>
      <c r="J7" s="8" t="s">
        <v>47</v>
      </c>
      <c r="K7" s="8" t="s">
        <v>48</v>
      </c>
      <c r="L7" s="8" t="s">
        <v>48</v>
      </c>
      <c r="M7" s="8" t="s">
        <v>49</v>
      </c>
      <c r="N7" s="8" t="s">
        <v>43</v>
      </c>
      <c r="O7" s="8" t="s">
        <v>50</v>
      </c>
      <c r="P7" s="8" t="s">
        <v>94</v>
      </c>
      <c r="Q7" s="8" t="s">
        <v>48</v>
      </c>
      <c r="R7" s="11"/>
      <c r="S7" s="9"/>
    </row>
    <row r="8" spans="1:19" x14ac:dyDescent="0.45">
      <c r="A8" s="8"/>
      <c r="B8" s="9" t="s">
        <v>52</v>
      </c>
      <c r="C8" s="8" t="s">
        <v>53</v>
      </c>
      <c r="D8" s="8" t="s">
        <v>54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58</v>
      </c>
      <c r="K8" s="8" t="s">
        <v>59</v>
      </c>
      <c r="L8" s="8" t="s">
        <v>59</v>
      </c>
      <c r="M8" s="8" t="s">
        <v>60</v>
      </c>
      <c r="N8" s="8" t="s">
        <v>61</v>
      </c>
      <c r="O8" s="8" t="s">
        <v>62</v>
      </c>
      <c r="P8" s="8" t="s">
        <v>62</v>
      </c>
      <c r="Q8" s="8" t="s">
        <v>59</v>
      </c>
      <c r="R8" s="11"/>
      <c r="S8" s="9"/>
    </row>
    <row r="9" spans="1:19" x14ac:dyDescent="0.45">
      <c r="A9" s="8"/>
      <c r="B9" s="9"/>
      <c r="C9" s="8"/>
      <c r="D9" s="8"/>
      <c r="E9" s="8"/>
      <c r="F9" s="8"/>
      <c r="G9" s="8" t="s">
        <v>63</v>
      </c>
      <c r="H9" s="8" t="s">
        <v>63</v>
      </c>
      <c r="I9" s="8" t="s">
        <v>64</v>
      </c>
      <c r="J9" s="8" t="s">
        <v>64</v>
      </c>
      <c r="K9" s="8" t="s">
        <v>65</v>
      </c>
      <c r="L9" s="8" t="s">
        <v>66</v>
      </c>
      <c r="M9" s="8" t="s">
        <v>67</v>
      </c>
      <c r="N9" s="8"/>
      <c r="O9" s="8"/>
      <c r="P9" s="8"/>
      <c r="Q9" s="8"/>
      <c r="R9" s="11"/>
      <c r="S9" s="9"/>
    </row>
    <row r="10" spans="1:19" x14ac:dyDescent="0.45">
      <c r="A10" s="8" t="s">
        <v>68</v>
      </c>
      <c r="B10" s="9">
        <v>-2</v>
      </c>
      <c r="C10" s="9">
        <v>8.5</v>
      </c>
      <c r="D10" s="9">
        <v>-13.8</v>
      </c>
      <c r="E10" s="9">
        <v>14.7</v>
      </c>
      <c r="F10" s="9">
        <v>-27.3</v>
      </c>
      <c r="G10" s="12">
        <v>88</v>
      </c>
      <c r="H10" s="12">
        <v>79</v>
      </c>
      <c r="I10" s="12">
        <v>55</v>
      </c>
      <c r="J10" s="12">
        <v>29</v>
      </c>
      <c r="K10" s="12">
        <v>11</v>
      </c>
      <c r="L10" s="12">
        <v>19</v>
      </c>
      <c r="M10" s="12">
        <v>17</v>
      </c>
      <c r="N10" s="13">
        <v>43</v>
      </c>
      <c r="O10" s="12">
        <v>2</v>
      </c>
      <c r="P10" s="12">
        <v>19</v>
      </c>
      <c r="Q10" s="12">
        <v>7</v>
      </c>
      <c r="R10" s="11" t="s">
        <v>69</v>
      </c>
      <c r="S10" s="9">
        <v>1.4</v>
      </c>
    </row>
    <row r="11" spans="1:19" x14ac:dyDescent="0.45">
      <c r="A11" s="8" t="s">
        <v>70</v>
      </c>
      <c r="B11" s="9">
        <v>0</v>
      </c>
      <c r="C11" s="9">
        <v>10.199999999999999</v>
      </c>
      <c r="D11" s="9">
        <v>-11.3</v>
      </c>
      <c r="E11" s="9">
        <v>16.399999999999999</v>
      </c>
      <c r="F11" s="9">
        <v>-23.3</v>
      </c>
      <c r="G11" s="12">
        <v>88</v>
      </c>
      <c r="H11" s="12">
        <v>72</v>
      </c>
      <c r="I11" s="12">
        <v>50</v>
      </c>
      <c r="J11" s="12">
        <v>28</v>
      </c>
      <c r="K11" s="12">
        <v>10</v>
      </c>
      <c r="L11" s="12">
        <v>12</v>
      </c>
      <c r="M11" s="12">
        <v>14</v>
      </c>
      <c r="N11" s="13">
        <v>71</v>
      </c>
      <c r="O11" s="12">
        <v>3</v>
      </c>
      <c r="P11" s="12">
        <v>15</v>
      </c>
      <c r="Q11" s="12">
        <v>6</v>
      </c>
      <c r="R11" s="11" t="s">
        <v>71</v>
      </c>
      <c r="S11" s="9">
        <v>2.5</v>
      </c>
    </row>
    <row r="12" spans="1:19" x14ac:dyDescent="0.45">
      <c r="A12" s="8" t="s">
        <v>72</v>
      </c>
      <c r="B12" s="9">
        <v>4.0999999999999996</v>
      </c>
      <c r="C12" s="9">
        <v>18.2</v>
      </c>
      <c r="D12" s="9">
        <v>-7.7</v>
      </c>
      <c r="E12" s="9">
        <v>23.6</v>
      </c>
      <c r="F12" s="9">
        <v>-22.4</v>
      </c>
      <c r="G12" s="12">
        <v>87</v>
      </c>
      <c r="H12" s="12">
        <v>62</v>
      </c>
      <c r="I12" s="12">
        <v>58</v>
      </c>
      <c r="J12" s="12">
        <v>32</v>
      </c>
      <c r="K12" s="12">
        <v>11</v>
      </c>
      <c r="L12" s="12">
        <v>7</v>
      </c>
      <c r="M12" s="12">
        <v>9</v>
      </c>
      <c r="N12" s="13">
        <v>112</v>
      </c>
      <c r="O12" s="12">
        <v>3</v>
      </c>
      <c r="P12" s="12">
        <v>14</v>
      </c>
      <c r="Q12" s="12">
        <v>5</v>
      </c>
      <c r="R12" s="11" t="s">
        <v>73</v>
      </c>
      <c r="S12" s="9">
        <v>3.6</v>
      </c>
    </row>
    <row r="13" spans="1:19" x14ac:dyDescent="0.45">
      <c r="A13" s="8" t="s">
        <v>74</v>
      </c>
      <c r="B13" s="9">
        <v>9.1</v>
      </c>
      <c r="C13" s="9">
        <v>23</v>
      </c>
      <c r="D13" s="9">
        <v>-1.7</v>
      </c>
      <c r="E13" s="9">
        <v>27.9</v>
      </c>
      <c r="F13" s="9">
        <v>-3.6</v>
      </c>
      <c r="G13" s="12">
        <v>84</v>
      </c>
      <c r="H13" s="12">
        <v>55</v>
      </c>
      <c r="I13" s="12">
        <v>63</v>
      </c>
      <c r="J13" s="12">
        <v>32</v>
      </c>
      <c r="K13" s="12">
        <v>11</v>
      </c>
      <c r="L13" s="14">
        <v>1</v>
      </c>
      <c r="M13" s="14">
        <v>2</v>
      </c>
      <c r="N13" s="13">
        <v>154</v>
      </c>
      <c r="O13" s="12">
        <v>4</v>
      </c>
      <c r="P13" s="12">
        <v>12</v>
      </c>
      <c r="Q13" s="12">
        <v>3</v>
      </c>
      <c r="R13" s="11" t="s">
        <v>75</v>
      </c>
      <c r="S13" s="9">
        <v>5.0999999999999996</v>
      </c>
    </row>
    <row r="14" spans="1:19" x14ac:dyDescent="0.45">
      <c r="A14" s="8" t="s">
        <v>76</v>
      </c>
      <c r="B14" s="9">
        <v>13.5</v>
      </c>
      <c r="C14" s="9">
        <v>27.1</v>
      </c>
      <c r="D14" s="9">
        <v>1.5</v>
      </c>
      <c r="E14" s="9">
        <v>31.5</v>
      </c>
      <c r="F14" s="9">
        <v>-2.9</v>
      </c>
      <c r="G14" s="12">
        <v>85</v>
      </c>
      <c r="H14" s="12">
        <v>55</v>
      </c>
      <c r="I14" s="12">
        <v>89</v>
      </c>
      <c r="J14" s="12">
        <v>52</v>
      </c>
      <c r="K14" s="12">
        <v>11</v>
      </c>
      <c r="L14" s="14">
        <v>0</v>
      </c>
      <c r="M14" s="14"/>
      <c r="N14" s="13">
        <v>201</v>
      </c>
      <c r="O14" s="12">
        <v>5</v>
      </c>
      <c r="P14" s="12">
        <v>11</v>
      </c>
      <c r="Q14" s="14">
        <v>2</v>
      </c>
      <c r="R14" s="11" t="s">
        <v>73</v>
      </c>
      <c r="S14" s="9">
        <v>6.5</v>
      </c>
    </row>
    <row r="15" spans="1:19" x14ac:dyDescent="0.45">
      <c r="A15" s="8" t="s">
        <v>77</v>
      </c>
      <c r="B15" s="9">
        <v>16.7</v>
      </c>
      <c r="C15" s="9">
        <v>29.5</v>
      </c>
      <c r="D15" s="9">
        <v>5.5</v>
      </c>
      <c r="E15" s="9">
        <v>34.6</v>
      </c>
      <c r="F15" s="9">
        <v>1.8</v>
      </c>
      <c r="G15" s="12">
        <v>85</v>
      </c>
      <c r="H15" s="12">
        <v>58</v>
      </c>
      <c r="I15" s="12">
        <v>97</v>
      </c>
      <c r="J15" s="12">
        <v>60</v>
      </c>
      <c r="K15" s="12">
        <v>12</v>
      </c>
      <c r="L15" s="14">
        <v>0</v>
      </c>
      <c r="M15" s="12"/>
      <c r="N15" s="13">
        <v>203</v>
      </c>
      <c r="O15" s="12">
        <v>4</v>
      </c>
      <c r="P15" s="12">
        <v>10</v>
      </c>
      <c r="Q15" s="14">
        <v>2</v>
      </c>
      <c r="R15" s="11" t="s">
        <v>69</v>
      </c>
      <c r="S15" s="9">
        <v>6.8</v>
      </c>
    </row>
    <row r="16" spans="1:19" x14ac:dyDescent="0.45">
      <c r="A16" s="8" t="s">
        <v>78</v>
      </c>
      <c r="B16" s="9">
        <v>18.3</v>
      </c>
      <c r="C16" s="9">
        <v>30.9</v>
      </c>
      <c r="D16" s="9">
        <v>8</v>
      </c>
      <c r="E16" s="9">
        <v>36.700000000000003</v>
      </c>
      <c r="F16" s="9">
        <v>5.9</v>
      </c>
      <c r="G16" s="12">
        <v>86</v>
      </c>
      <c r="H16" s="12">
        <v>56</v>
      </c>
      <c r="I16" s="12">
        <v>111</v>
      </c>
      <c r="J16" s="12">
        <v>58</v>
      </c>
      <c r="K16" s="12">
        <v>12</v>
      </c>
      <c r="L16" s="14">
        <v>0</v>
      </c>
      <c r="M16" s="12"/>
      <c r="N16" s="13">
        <v>229</v>
      </c>
      <c r="O16" s="12">
        <v>6</v>
      </c>
      <c r="P16" s="12">
        <v>8</v>
      </c>
      <c r="Q16" s="14">
        <v>2</v>
      </c>
      <c r="R16" s="11" t="s">
        <v>69</v>
      </c>
      <c r="S16" s="9">
        <v>7.4</v>
      </c>
    </row>
    <row r="17" spans="1:19" x14ac:dyDescent="0.45">
      <c r="A17" s="8" t="s">
        <v>79</v>
      </c>
      <c r="B17" s="9">
        <v>18</v>
      </c>
      <c r="C17" s="9">
        <v>30.9</v>
      </c>
      <c r="D17" s="9">
        <v>7.5</v>
      </c>
      <c r="E17" s="9">
        <v>35.9</v>
      </c>
      <c r="F17" s="9">
        <v>4.2</v>
      </c>
      <c r="G17" s="12">
        <v>89</v>
      </c>
      <c r="H17" s="12">
        <v>57</v>
      </c>
      <c r="I17" s="12">
        <v>94</v>
      </c>
      <c r="J17" s="12">
        <v>62</v>
      </c>
      <c r="K17" s="12">
        <v>11</v>
      </c>
      <c r="L17" s="14">
        <v>0</v>
      </c>
      <c r="M17" s="14"/>
      <c r="N17" s="13">
        <v>212</v>
      </c>
      <c r="O17" s="12">
        <v>6</v>
      </c>
      <c r="P17" s="12">
        <v>8</v>
      </c>
      <c r="Q17" s="14">
        <v>4</v>
      </c>
      <c r="R17" s="11" t="s">
        <v>75</v>
      </c>
      <c r="S17" s="9">
        <v>6.8</v>
      </c>
    </row>
    <row r="18" spans="1:19" x14ac:dyDescent="0.45">
      <c r="A18" s="8" t="s">
        <v>80</v>
      </c>
      <c r="B18" s="9">
        <v>14.7</v>
      </c>
      <c r="C18" s="9">
        <v>27</v>
      </c>
      <c r="D18" s="9">
        <v>3.8</v>
      </c>
      <c r="E18" s="9">
        <v>31.2</v>
      </c>
      <c r="F18" s="9">
        <v>0.4</v>
      </c>
      <c r="G18" s="12">
        <v>91</v>
      </c>
      <c r="H18" s="12">
        <v>62</v>
      </c>
      <c r="I18" s="12">
        <v>58</v>
      </c>
      <c r="J18" s="12">
        <v>43</v>
      </c>
      <c r="K18" s="12">
        <v>8</v>
      </c>
      <c r="L18" s="14">
        <v>0</v>
      </c>
      <c r="M18" s="14"/>
      <c r="N18" s="13">
        <v>159</v>
      </c>
      <c r="O18" s="12">
        <v>5</v>
      </c>
      <c r="P18" s="12">
        <v>9</v>
      </c>
      <c r="Q18" s="14">
        <v>8</v>
      </c>
      <c r="R18" s="11" t="s">
        <v>81</v>
      </c>
      <c r="S18" s="9">
        <v>5.3</v>
      </c>
    </row>
    <row r="19" spans="1:19" x14ac:dyDescent="0.45">
      <c r="A19" s="8" t="s">
        <v>82</v>
      </c>
      <c r="B19" s="9">
        <v>9.3000000000000007</v>
      </c>
      <c r="C19" s="9">
        <v>21.5</v>
      </c>
      <c r="D19" s="9">
        <v>-1.5</v>
      </c>
      <c r="E19" s="9">
        <v>25.4</v>
      </c>
      <c r="F19" s="9">
        <v>-5.0999999999999996</v>
      </c>
      <c r="G19" s="12">
        <v>91</v>
      </c>
      <c r="H19" s="12">
        <v>69</v>
      </c>
      <c r="I19" s="12">
        <v>49</v>
      </c>
      <c r="J19" s="12">
        <v>35</v>
      </c>
      <c r="K19" s="12">
        <v>7</v>
      </c>
      <c r="L19" s="14" t="s">
        <v>83</v>
      </c>
      <c r="M19" s="14" t="s">
        <v>83</v>
      </c>
      <c r="N19" s="13">
        <v>116</v>
      </c>
      <c r="O19" s="12">
        <v>3</v>
      </c>
      <c r="P19" s="12">
        <v>12</v>
      </c>
      <c r="Q19" s="12">
        <v>10</v>
      </c>
      <c r="R19" s="11" t="s">
        <v>84</v>
      </c>
      <c r="S19" s="9">
        <v>3.7</v>
      </c>
    </row>
    <row r="20" spans="1:19" x14ac:dyDescent="0.45">
      <c r="A20" s="8" t="s">
        <v>85</v>
      </c>
      <c r="B20" s="9">
        <v>3.5</v>
      </c>
      <c r="C20" s="9">
        <v>15.3</v>
      </c>
      <c r="D20" s="9">
        <v>-6</v>
      </c>
      <c r="E20" s="9">
        <v>23.7</v>
      </c>
      <c r="F20" s="9">
        <v>-13.2</v>
      </c>
      <c r="G20" s="12">
        <v>90</v>
      </c>
      <c r="H20" s="12">
        <v>78</v>
      </c>
      <c r="I20" s="12">
        <v>65</v>
      </c>
      <c r="J20" s="12">
        <v>38</v>
      </c>
      <c r="K20" s="12">
        <v>10</v>
      </c>
      <c r="L20" s="12">
        <v>4</v>
      </c>
      <c r="M20" s="12">
        <v>7</v>
      </c>
      <c r="N20" s="13">
        <v>46</v>
      </c>
      <c r="O20" s="12">
        <v>1</v>
      </c>
      <c r="P20" s="12">
        <v>18</v>
      </c>
      <c r="Q20" s="12">
        <v>9</v>
      </c>
      <c r="R20" s="11" t="s">
        <v>86</v>
      </c>
      <c r="S20" s="9">
        <v>1.5</v>
      </c>
    </row>
    <row r="21" spans="1:19" x14ac:dyDescent="0.45">
      <c r="A21" s="8" t="s">
        <v>87</v>
      </c>
      <c r="B21" s="9">
        <v>-0.4</v>
      </c>
      <c r="C21" s="9">
        <v>9.3000000000000007</v>
      </c>
      <c r="D21" s="9">
        <v>-12.7</v>
      </c>
      <c r="E21" s="9">
        <v>14.5</v>
      </c>
      <c r="F21" s="9">
        <v>-22.2</v>
      </c>
      <c r="G21" s="12">
        <v>89</v>
      </c>
      <c r="H21" s="12">
        <v>81</v>
      </c>
      <c r="I21" s="12">
        <v>67</v>
      </c>
      <c r="J21" s="12">
        <v>29</v>
      </c>
      <c r="K21" s="12">
        <v>12</v>
      </c>
      <c r="L21" s="12">
        <v>13</v>
      </c>
      <c r="M21" s="12">
        <v>14</v>
      </c>
      <c r="N21" s="12">
        <v>35</v>
      </c>
      <c r="O21" s="12">
        <v>2</v>
      </c>
      <c r="P21" s="12">
        <v>20</v>
      </c>
      <c r="Q21" s="12">
        <v>7</v>
      </c>
      <c r="R21" s="11" t="s">
        <v>88</v>
      </c>
      <c r="S21" s="9">
        <v>1.1000000000000001</v>
      </c>
    </row>
    <row r="22" spans="1:19" x14ac:dyDescent="0.45">
      <c r="A22" s="8"/>
      <c r="B22" s="9"/>
      <c r="C22" s="9"/>
      <c r="D22" s="9"/>
      <c r="E22" s="9"/>
      <c r="F22" s="9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8"/>
      <c r="S22" s="9"/>
    </row>
    <row r="23" spans="1:19" x14ac:dyDescent="0.45">
      <c r="A23" s="8" t="s">
        <v>89</v>
      </c>
      <c r="B23" s="9">
        <v>8.6999999999999993</v>
      </c>
      <c r="C23" s="9">
        <v>32.299999999999997</v>
      </c>
      <c r="D23" s="9">
        <v>-17.399999999999999</v>
      </c>
      <c r="E23" s="9">
        <v>36.700000000000003</v>
      </c>
      <c r="F23" s="9">
        <v>-27.3</v>
      </c>
      <c r="G23" s="12">
        <v>88</v>
      </c>
      <c r="H23" s="12">
        <v>65</v>
      </c>
      <c r="I23" s="12">
        <v>856</v>
      </c>
      <c r="J23" s="12">
        <v>62</v>
      </c>
      <c r="K23" s="12">
        <v>126</v>
      </c>
      <c r="L23" s="12">
        <v>56</v>
      </c>
      <c r="M23" s="12">
        <v>24</v>
      </c>
      <c r="N23" s="12">
        <v>1581</v>
      </c>
      <c r="O23" s="12">
        <v>44</v>
      </c>
      <c r="P23" s="12">
        <v>156</v>
      </c>
      <c r="Q23" s="12">
        <v>65</v>
      </c>
      <c r="R23" s="11" t="s">
        <v>89</v>
      </c>
      <c r="S23" s="9"/>
    </row>
    <row r="24" spans="1:19" x14ac:dyDescent="0.45">
      <c r="A24" s="8"/>
      <c r="B24" s="9"/>
      <c r="C24" s="8"/>
      <c r="D24" s="8"/>
      <c r="E24" s="8"/>
      <c r="F24" s="8">
        <v>1987</v>
      </c>
      <c r="G24" s="12"/>
      <c r="H24" s="12"/>
      <c r="I24" s="12"/>
      <c r="J24" s="12">
        <v>1977</v>
      </c>
      <c r="K24" s="12"/>
      <c r="L24" s="12"/>
      <c r="M24" s="12"/>
      <c r="N24" s="12"/>
      <c r="O24" s="12"/>
      <c r="P24" s="12"/>
      <c r="Q24" s="12"/>
      <c r="R24" s="11"/>
      <c r="S24" s="9"/>
    </row>
    <row r="25" spans="1:19" x14ac:dyDescent="0.45">
      <c r="A25" s="11"/>
      <c r="B25" s="9" t="s">
        <v>43</v>
      </c>
      <c r="C25" s="8" t="s">
        <v>43</v>
      </c>
      <c r="D25" s="9"/>
      <c r="E25" s="9"/>
      <c r="F25" s="9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1"/>
      <c r="S25" s="9"/>
    </row>
    <row r="26" spans="1:19" x14ac:dyDescent="0.45">
      <c r="B26" s="9" t="s">
        <v>92</v>
      </c>
      <c r="C26" s="8" t="s">
        <v>57</v>
      </c>
      <c r="G26" s="8" t="s">
        <v>50</v>
      </c>
      <c r="H26" s="8" t="s">
        <v>94</v>
      </c>
      <c r="I26" s="8" t="s">
        <v>48</v>
      </c>
    </row>
    <row r="27" spans="1:19" x14ac:dyDescent="0.45">
      <c r="B27" s="9"/>
      <c r="C27" s="8" t="s">
        <v>93</v>
      </c>
      <c r="G27" s="8" t="s">
        <v>62</v>
      </c>
      <c r="H27" s="8" t="s">
        <v>62</v>
      </c>
      <c r="I27" s="8" t="s">
        <v>59</v>
      </c>
    </row>
    <row r="28" spans="1:19" x14ac:dyDescent="0.45">
      <c r="A28" s="8" t="s">
        <v>90</v>
      </c>
      <c r="B28" s="9">
        <v>-2</v>
      </c>
      <c r="C28" s="12">
        <v>55</v>
      </c>
      <c r="G28" s="8"/>
      <c r="H28" s="8"/>
      <c r="I28" s="8"/>
    </row>
    <row r="29" spans="1:19" x14ac:dyDescent="0.45">
      <c r="A29" s="8" t="s">
        <v>70</v>
      </c>
      <c r="B29" s="9">
        <v>0</v>
      </c>
      <c r="C29" s="12">
        <v>50</v>
      </c>
      <c r="F29" s="8" t="s">
        <v>90</v>
      </c>
      <c r="G29" s="12">
        <v>2</v>
      </c>
      <c r="H29" s="12">
        <v>19</v>
      </c>
      <c r="I29" s="12">
        <v>7</v>
      </c>
    </row>
    <row r="30" spans="1:19" x14ac:dyDescent="0.45">
      <c r="A30" s="8" t="s">
        <v>91</v>
      </c>
      <c r="B30" s="9">
        <v>4.0999999999999996</v>
      </c>
      <c r="C30" s="12">
        <v>58</v>
      </c>
      <c r="F30" s="8" t="s">
        <v>70</v>
      </c>
      <c r="G30" s="12">
        <v>3</v>
      </c>
      <c r="H30" s="12">
        <v>15</v>
      </c>
      <c r="I30" s="12">
        <v>6</v>
      </c>
    </row>
    <row r="31" spans="1:19" x14ac:dyDescent="0.45">
      <c r="A31" s="8" t="s">
        <v>74</v>
      </c>
      <c r="B31" s="9">
        <v>9.1</v>
      </c>
      <c r="C31" s="12">
        <v>63</v>
      </c>
      <c r="F31" s="8" t="s">
        <v>91</v>
      </c>
      <c r="G31" s="12">
        <v>3</v>
      </c>
      <c r="H31" s="12">
        <v>14</v>
      </c>
      <c r="I31" s="12">
        <v>5</v>
      </c>
    </row>
    <row r="32" spans="1:19" x14ac:dyDescent="0.45">
      <c r="A32" s="8" t="s">
        <v>76</v>
      </c>
      <c r="B32" s="9">
        <v>13.5</v>
      </c>
      <c r="C32" s="12">
        <v>89</v>
      </c>
      <c r="F32" s="8" t="s">
        <v>74</v>
      </c>
      <c r="G32" s="12">
        <v>4</v>
      </c>
      <c r="H32" s="12">
        <v>12</v>
      </c>
      <c r="I32" s="12">
        <v>3</v>
      </c>
    </row>
    <row r="33" spans="1:9" x14ac:dyDescent="0.45">
      <c r="A33" s="8" t="s">
        <v>77</v>
      </c>
      <c r="B33" s="9">
        <v>16.7</v>
      </c>
      <c r="C33" s="12">
        <v>97</v>
      </c>
      <c r="F33" s="8" t="s">
        <v>76</v>
      </c>
      <c r="G33" s="12">
        <v>5</v>
      </c>
      <c r="H33" s="12">
        <v>11</v>
      </c>
      <c r="I33" s="14">
        <v>2</v>
      </c>
    </row>
    <row r="34" spans="1:9" x14ac:dyDescent="0.45">
      <c r="A34" s="8" t="s">
        <v>78</v>
      </c>
      <c r="B34" s="9">
        <v>18.3</v>
      </c>
      <c r="C34" s="12">
        <v>111</v>
      </c>
      <c r="F34" s="8" t="s">
        <v>77</v>
      </c>
      <c r="G34" s="12">
        <v>4</v>
      </c>
      <c r="H34" s="12">
        <v>10</v>
      </c>
      <c r="I34" s="14">
        <v>2</v>
      </c>
    </row>
    <row r="35" spans="1:9" x14ac:dyDescent="0.45">
      <c r="A35" s="8" t="s">
        <v>79</v>
      </c>
      <c r="B35" s="9">
        <v>18</v>
      </c>
      <c r="C35" s="12">
        <v>94</v>
      </c>
      <c r="F35" s="8" t="s">
        <v>78</v>
      </c>
      <c r="G35" s="12">
        <v>6</v>
      </c>
      <c r="H35" s="12">
        <v>8</v>
      </c>
      <c r="I35" s="14">
        <v>2</v>
      </c>
    </row>
    <row r="36" spans="1:9" x14ac:dyDescent="0.45">
      <c r="A36" s="8" t="s">
        <v>80</v>
      </c>
      <c r="B36" s="9">
        <v>14.7</v>
      </c>
      <c r="C36" s="12">
        <v>58</v>
      </c>
      <c r="F36" s="8" t="s">
        <v>79</v>
      </c>
      <c r="G36" s="12">
        <v>6</v>
      </c>
      <c r="H36" s="12">
        <v>8</v>
      </c>
      <c r="I36" s="14">
        <v>4</v>
      </c>
    </row>
    <row r="37" spans="1:9" x14ac:dyDescent="0.45">
      <c r="A37" s="8" t="s">
        <v>82</v>
      </c>
      <c r="B37" s="9">
        <v>9.3000000000000007</v>
      </c>
      <c r="C37" s="12">
        <v>49</v>
      </c>
      <c r="F37" s="8" t="s">
        <v>80</v>
      </c>
      <c r="G37" s="12">
        <v>5</v>
      </c>
      <c r="H37" s="12">
        <v>9</v>
      </c>
      <c r="I37" s="14">
        <v>8</v>
      </c>
    </row>
    <row r="38" spans="1:9" x14ac:dyDescent="0.45">
      <c r="A38" s="8" t="s">
        <v>85</v>
      </c>
      <c r="B38" s="9">
        <v>3.5</v>
      </c>
      <c r="C38" s="12">
        <v>65</v>
      </c>
      <c r="F38" s="8" t="s">
        <v>82</v>
      </c>
      <c r="G38" s="12">
        <v>3</v>
      </c>
      <c r="H38" s="12">
        <v>12</v>
      </c>
      <c r="I38" s="12">
        <v>10</v>
      </c>
    </row>
    <row r="39" spans="1:9" x14ac:dyDescent="0.45">
      <c r="A39" s="8" t="s">
        <v>87</v>
      </c>
      <c r="B39" s="9">
        <v>-0.4</v>
      </c>
      <c r="C39" s="12">
        <v>67</v>
      </c>
      <c r="F39" s="8" t="s">
        <v>85</v>
      </c>
      <c r="G39" s="12">
        <v>1</v>
      </c>
      <c r="H39" s="12">
        <v>18</v>
      </c>
      <c r="I39" s="12">
        <v>9</v>
      </c>
    </row>
    <row r="40" spans="1:9" x14ac:dyDescent="0.45">
      <c r="F40" s="8" t="s">
        <v>87</v>
      </c>
      <c r="G40" s="12">
        <v>2</v>
      </c>
      <c r="H40" s="12">
        <v>20</v>
      </c>
      <c r="I40" s="12">
        <v>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</dc:creator>
  <cp:lastModifiedBy>mayer</cp:lastModifiedBy>
  <dcterms:created xsi:type="dcterms:W3CDTF">2021-02-02T09:09:14Z</dcterms:created>
  <dcterms:modified xsi:type="dcterms:W3CDTF">2021-03-02T09:25:05Z</dcterms:modified>
</cp:coreProperties>
</file>