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Uni\3. Semester WiSe21_22\FD Geo- und Wirtschaftsmedien\Portfolio-Konversatorium\"/>
    </mc:Choice>
  </mc:AlternateContent>
  <xr:revisionPtr revIDLastSave="0" documentId="13_ncr:1_{69BD358D-2E7F-4A01-AD4A-FF962FE5C04F}" xr6:coauthVersionLast="47" xr6:coauthVersionMax="47" xr10:uidLastSave="{00000000-0000-0000-0000-000000000000}"/>
  <bookViews>
    <workbookView xWindow="-108" yWindow="-108" windowWidth="23256" windowHeight="12576" activeTab="3" xr2:uid="{A298426E-70E6-4526-8628-5BF9001B4725}"/>
  </bookViews>
  <sheets>
    <sheet name="D1" sheetId="1" r:id="rId1"/>
    <sheet name="D2" sheetId="2" r:id="rId2"/>
    <sheet name="D3" sheetId="3" r:id="rId3"/>
    <sheet name="D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3" i="4"/>
  <c r="D4" i="4"/>
  <c r="D5" i="4"/>
  <c r="D6" i="4"/>
  <c r="D7" i="4"/>
  <c r="D8" i="4"/>
  <c r="D9" i="4"/>
  <c r="D10" i="4"/>
  <c r="D11" i="4"/>
  <c r="D12" i="4"/>
  <c r="D13" i="4"/>
  <c r="D14" i="4"/>
  <c r="D15" i="4"/>
  <c r="D3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D2" i="4"/>
  <c r="B2" i="4"/>
</calcChain>
</file>

<file path=xl/sharedStrings.xml><?xml version="1.0" encoding="utf-8"?>
<sst xmlns="http://schemas.openxmlformats.org/spreadsheetml/2006/main" count="57" uniqueCount="43">
  <si>
    <t>Obernberg am Inn</t>
  </si>
  <si>
    <t>19</t>
  </si>
  <si>
    <t>Politischer Bezirk
Gemeinde</t>
  </si>
  <si>
    <t>Wohn-
bevölke-
rung</t>
  </si>
  <si>
    <t>Öster-
reicher
(Bürger-
zahl)</t>
  </si>
  <si>
    <t>Neben-
wohnsitz-
fälle</t>
  </si>
  <si>
    <t>See-
höhe
in m</t>
  </si>
  <si>
    <t>Kataster-
fläche
in km²</t>
  </si>
  <si>
    <t>Dichte</t>
  </si>
  <si>
    <t>Veränderung der Wohnbevölkerung seit 1991</t>
  </si>
  <si>
    <t>Vergleichszahlen der Volkszählungen</t>
  </si>
  <si>
    <t>Kzf.</t>
  </si>
  <si>
    <t>Insgesamt</t>
  </si>
  <si>
    <t>durch
Geburtenbilanz</t>
  </si>
  <si>
    <t>durch errechnete
Wanderungsbilanz</t>
  </si>
  <si>
    <t>1991</t>
  </si>
  <si>
    <t>1981</t>
  </si>
  <si>
    <t>1971</t>
  </si>
  <si>
    <t>1961</t>
  </si>
  <si>
    <t>1951</t>
  </si>
  <si>
    <t>1939</t>
  </si>
  <si>
    <t>1934</t>
  </si>
  <si>
    <t>1923</t>
  </si>
  <si>
    <t>1910</t>
  </si>
  <si>
    <t>1900</t>
  </si>
  <si>
    <t>1890</t>
  </si>
  <si>
    <t>1880</t>
  </si>
  <si>
    <t>1869</t>
  </si>
  <si>
    <t>absolut</t>
  </si>
  <si>
    <t>in %
von
1991</t>
  </si>
  <si>
    <t>Jahreszahl</t>
  </si>
  <si>
    <t>Einwohner</t>
  </si>
  <si>
    <t>D1: Bevölkerungsentwicklung der Gemeinde Obernberg am Inn</t>
  </si>
  <si>
    <t>D2: Bevölkerungsentwicklung der Gemeinde Obernberg am Inn</t>
  </si>
  <si>
    <t>Ried im Innkreis</t>
  </si>
  <si>
    <t xml:space="preserve">Reichersberg </t>
  </si>
  <si>
    <t>D3: Bevölkerungsentwicklung Obernberg am Inn, Reichersberg, Ried im Innkreis</t>
  </si>
  <si>
    <t>EW Obernberg am Inn</t>
  </si>
  <si>
    <t>EW Reichersberg</t>
  </si>
  <si>
    <t>EW Ried im Innkreis</t>
  </si>
  <si>
    <t>Prozent %</t>
  </si>
  <si>
    <t>Probleme beim erstellen des Diagramm</t>
  </si>
  <si>
    <t>Angaben und Rechnungen müssten 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</si>
</sst>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Arial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9" fontId="3" fillId="5" borderId="1" xfId="1" applyNumberFormat="1" applyFont="1" applyFill="1" applyBorder="1" applyAlignment="1">
      <alignment horizontal="center" vertical="center" wrapText="1"/>
    </xf>
    <xf numFmtId="49" fontId="2" fillId="0" borderId="0" xfId="1" quotePrefix="1" applyNumberFormat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0" fontId="0" fillId="6" borderId="1" xfId="0" applyFill="1" applyBorder="1"/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10" borderId="0" xfId="0" applyFill="1"/>
    <xf numFmtId="0" fontId="7" fillId="0" borderId="0" xfId="2"/>
    <xf numFmtId="49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 xr:uid="{AC091086-4201-4858-AE1D-53D59941D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D1: Bevölkerungsentwicklung der Gemeinde Obernberg am Inn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081480469146964"/>
          <c:y val="0.16255625562556256"/>
          <c:w val="0.81377155387222155"/>
          <c:h val="0.589411377680585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'D1'!$A$13</c:f>
              <c:strCache>
                <c:ptCount val="1"/>
                <c:pt idx="0">
                  <c:v>Einwohner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'D1'!$B$11:$O$11</c:f>
              <c:numCache>
                <c:formatCode>General</c:formatCode>
                <c:ptCount val="14"/>
                <c:pt idx="0" formatCode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'D1'!$B$13:$O$13</c:f>
              <c:numCache>
                <c:formatCode>0</c:formatCode>
                <c:ptCount val="14"/>
                <c:pt idx="0">
                  <c:v>1703</c:v>
                </c:pt>
                <c:pt idx="1">
                  <c:v>1759</c:v>
                </c:pt>
                <c:pt idx="2">
                  <c:v>1677</c:v>
                </c:pt>
                <c:pt idx="3">
                  <c:v>1744</c:v>
                </c:pt>
                <c:pt idx="4">
                  <c:v>1746</c:v>
                </c:pt>
                <c:pt idx="5">
                  <c:v>1772</c:v>
                </c:pt>
                <c:pt idx="6">
                  <c:v>1532</c:v>
                </c:pt>
                <c:pt idx="7">
                  <c:v>1611</c:v>
                </c:pt>
                <c:pt idx="8">
                  <c:v>1608</c:v>
                </c:pt>
                <c:pt idx="9">
                  <c:v>1632</c:v>
                </c:pt>
                <c:pt idx="10">
                  <c:v>1702</c:v>
                </c:pt>
                <c:pt idx="11">
                  <c:v>1834</c:v>
                </c:pt>
                <c:pt idx="12">
                  <c:v>1871</c:v>
                </c:pt>
                <c:pt idx="13">
                  <c:v>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2-4775-914E-B09F2124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3271311"/>
        <c:axId val="12032704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'D1'!$A$12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'D1'!$B$11:$O$11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0">
                        <c:v>2001</c:v>
                      </c:pt>
                      <c:pt idx="1">
                        <c:v>1991</c:v>
                      </c:pt>
                      <c:pt idx="2">
                        <c:v>1981</c:v>
                      </c:pt>
                      <c:pt idx="3">
                        <c:v>1971</c:v>
                      </c:pt>
                      <c:pt idx="4">
                        <c:v>1961</c:v>
                      </c:pt>
                      <c:pt idx="5">
                        <c:v>1951</c:v>
                      </c:pt>
                      <c:pt idx="6">
                        <c:v>1939</c:v>
                      </c:pt>
                      <c:pt idx="7">
                        <c:v>1934</c:v>
                      </c:pt>
                      <c:pt idx="8">
                        <c:v>1923</c:v>
                      </c:pt>
                      <c:pt idx="9">
                        <c:v>1910</c:v>
                      </c:pt>
                      <c:pt idx="10">
                        <c:v>1900</c:v>
                      </c:pt>
                      <c:pt idx="11">
                        <c:v>1890</c:v>
                      </c:pt>
                      <c:pt idx="12">
                        <c:v>1880</c:v>
                      </c:pt>
                      <c:pt idx="13">
                        <c:v>1869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'D1'!$B$12:$O$12</c15:sqref>
                        </c15:formulaRef>
                      </c:ext>
                    </c:extLst>
                    <c:numCache>
                      <c:formatCode>0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542-4775-914E-B09F21242028}"/>
                  </c:ext>
                </c:extLst>
              </c15:ser>
            </c15:filteredBarSeries>
          </c:ext>
        </c:extLst>
      </c:barChart>
      <c:catAx>
        <c:axId val="12032713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3270479"/>
        <c:crosses val="autoZero"/>
        <c:auto val="1"/>
        <c:lblAlgn val="ctr"/>
        <c:lblOffset val="100"/>
        <c:noMultiLvlLbl val="0"/>
      </c:catAx>
      <c:valAx>
        <c:axId val="1203270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3271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D2: Bevölkerungsentwicklung der Gemeinde Obernberg am Inn</a:t>
            </a:r>
          </a:p>
        </c:rich>
      </c:tx>
      <c:layout>
        <c:manualLayout>
          <c:xMode val="edge"/>
          <c:yMode val="edge"/>
          <c:x val="0.11211240104420908"/>
          <c:y val="1.6286644951140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195456699987973"/>
          <c:y val="0.13240469208211145"/>
          <c:w val="0.79017481305402859"/>
          <c:h val="0.6026800902086652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'D2'!$A$4</c:f>
              <c:strCache>
                <c:ptCount val="1"/>
                <c:pt idx="0">
                  <c:v>Einwohner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'D2'!$B$2:$Q$2</c:f>
              <c:numCache>
                <c:formatCode>General</c:formatCode>
                <c:ptCount val="16"/>
                <c:pt idx="0">
                  <c:v>2021</c:v>
                </c:pt>
                <c:pt idx="1">
                  <c:v>2011</c:v>
                </c:pt>
                <c:pt idx="2" formatCode="0">
                  <c:v>2001</c:v>
                </c:pt>
                <c:pt idx="3">
                  <c:v>1991</c:v>
                </c:pt>
                <c:pt idx="4">
                  <c:v>1981</c:v>
                </c:pt>
                <c:pt idx="5">
                  <c:v>1971</c:v>
                </c:pt>
                <c:pt idx="6">
                  <c:v>1961</c:v>
                </c:pt>
                <c:pt idx="7">
                  <c:v>1951</c:v>
                </c:pt>
                <c:pt idx="8">
                  <c:v>1939</c:v>
                </c:pt>
                <c:pt idx="9">
                  <c:v>1934</c:v>
                </c:pt>
                <c:pt idx="10">
                  <c:v>1923</c:v>
                </c:pt>
                <c:pt idx="11">
                  <c:v>1910</c:v>
                </c:pt>
                <c:pt idx="12">
                  <c:v>1900</c:v>
                </c:pt>
                <c:pt idx="13">
                  <c:v>1890</c:v>
                </c:pt>
                <c:pt idx="14">
                  <c:v>1880</c:v>
                </c:pt>
                <c:pt idx="15">
                  <c:v>1869</c:v>
                </c:pt>
              </c:numCache>
            </c:numRef>
          </c:cat>
          <c:val>
            <c:numRef>
              <c:f>'D2'!$B$4:$Q$4</c:f>
              <c:numCache>
                <c:formatCode>General</c:formatCode>
                <c:ptCount val="16"/>
                <c:pt idx="0">
                  <c:v>1643</c:v>
                </c:pt>
                <c:pt idx="1">
                  <c:v>1448</c:v>
                </c:pt>
                <c:pt idx="2" formatCode="0">
                  <c:v>1703</c:v>
                </c:pt>
                <c:pt idx="3" formatCode="0">
                  <c:v>1759</c:v>
                </c:pt>
                <c:pt idx="4" formatCode="0">
                  <c:v>1677</c:v>
                </c:pt>
                <c:pt idx="5" formatCode="0">
                  <c:v>1744</c:v>
                </c:pt>
                <c:pt idx="6" formatCode="0">
                  <c:v>1746</c:v>
                </c:pt>
                <c:pt idx="7" formatCode="0">
                  <c:v>1772</c:v>
                </c:pt>
                <c:pt idx="8" formatCode="0">
                  <c:v>1532</c:v>
                </c:pt>
                <c:pt idx="9" formatCode="0">
                  <c:v>1611</c:v>
                </c:pt>
                <c:pt idx="10" formatCode="0">
                  <c:v>1608</c:v>
                </c:pt>
                <c:pt idx="11" formatCode="0">
                  <c:v>1632</c:v>
                </c:pt>
                <c:pt idx="12" formatCode="0">
                  <c:v>1702</c:v>
                </c:pt>
                <c:pt idx="13" formatCode="0">
                  <c:v>1834</c:v>
                </c:pt>
                <c:pt idx="14" formatCode="0">
                  <c:v>1871</c:v>
                </c:pt>
                <c:pt idx="15" formatCode="0">
                  <c:v>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4-42C3-AD67-A753B7A0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01919871"/>
        <c:axId val="13019202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'D2'!$A$3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'D2'!$B$2:$Q$2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2021</c:v>
                      </c:pt>
                      <c:pt idx="1">
                        <c:v>2011</c:v>
                      </c:pt>
                      <c:pt idx="2" formatCode="0">
                        <c:v>2001</c:v>
                      </c:pt>
                      <c:pt idx="3">
                        <c:v>1991</c:v>
                      </c:pt>
                      <c:pt idx="4">
                        <c:v>1981</c:v>
                      </c:pt>
                      <c:pt idx="5">
                        <c:v>1971</c:v>
                      </c:pt>
                      <c:pt idx="6">
                        <c:v>1961</c:v>
                      </c:pt>
                      <c:pt idx="7">
                        <c:v>1951</c:v>
                      </c:pt>
                      <c:pt idx="8">
                        <c:v>1939</c:v>
                      </c:pt>
                      <c:pt idx="9">
                        <c:v>1934</c:v>
                      </c:pt>
                      <c:pt idx="10">
                        <c:v>1923</c:v>
                      </c:pt>
                      <c:pt idx="11">
                        <c:v>1910</c:v>
                      </c:pt>
                      <c:pt idx="12">
                        <c:v>1900</c:v>
                      </c:pt>
                      <c:pt idx="13">
                        <c:v>1890</c:v>
                      </c:pt>
                      <c:pt idx="14">
                        <c:v>1880</c:v>
                      </c:pt>
                      <c:pt idx="15">
                        <c:v>1869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'D2'!$B$3:$Q$3</c15:sqref>
                        </c15:formulaRef>
                      </c:ext>
                    </c:extLst>
                    <c:numCache>
                      <c:formatCode>0</c:formatCode>
                      <c:ptCount val="1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D4-42C3-AD67-A753B7A0D114}"/>
                  </c:ext>
                </c:extLst>
              </c15:ser>
            </c15:filteredBarSeries>
          </c:ext>
        </c:extLst>
      </c:barChart>
      <c:catAx>
        <c:axId val="13019198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01920287"/>
        <c:crosses val="autoZero"/>
        <c:auto val="1"/>
        <c:lblAlgn val="ctr"/>
        <c:lblOffset val="100"/>
        <c:noMultiLvlLbl val="0"/>
      </c:catAx>
      <c:valAx>
        <c:axId val="130192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01919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D3: Bevölkerungsentwicklung Obernberg am Inn, Reichersberg, Ried im Innkreis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980669646023976"/>
          <c:y val="0.17437260112193681"/>
          <c:w val="0.81613924948570615"/>
          <c:h val="0.49870876188323349"/>
        </c:manualLayout>
      </c:layout>
      <c:lineChart>
        <c:grouping val="standard"/>
        <c:varyColors val="0"/>
        <c:ser>
          <c:idx val="1"/>
          <c:order val="1"/>
          <c:tx>
            <c:strRef>
              <c:f>'D3'!$A$4:$B$4</c:f>
              <c:strCache>
                <c:ptCount val="2"/>
                <c:pt idx="0">
                  <c:v>Obernberg am Inn</c:v>
                </c:pt>
                <c:pt idx="1">
                  <c:v>Einwohner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'D3'!$C$2:$P$2</c:f>
              <c:numCache>
                <c:formatCode>General</c:formatCode>
                <c:ptCount val="14"/>
                <c:pt idx="0" formatCode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'D3'!$C$4:$P$4</c:f>
              <c:numCache>
                <c:formatCode>0</c:formatCode>
                <c:ptCount val="14"/>
                <c:pt idx="0">
                  <c:v>1703</c:v>
                </c:pt>
                <c:pt idx="1">
                  <c:v>1759</c:v>
                </c:pt>
                <c:pt idx="2">
                  <c:v>1677</c:v>
                </c:pt>
                <c:pt idx="3">
                  <c:v>1744</c:v>
                </c:pt>
                <c:pt idx="4">
                  <c:v>1746</c:v>
                </c:pt>
                <c:pt idx="5">
                  <c:v>1772</c:v>
                </c:pt>
                <c:pt idx="6">
                  <c:v>1532</c:v>
                </c:pt>
                <c:pt idx="7">
                  <c:v>1611</c:v>
                </c:pt>
                <c:pt idx="8">
                  <c:v>1608</c:v>
                </c:pt>
                <c:pt idx="9">
                  <c:v>1632</c:v>
                </c:pt>
                <c:pt idx="10">
                  <c:v>1702</c:v>
                </c:pt>
                <c:pt idx="11">
                  <c:v>1834</c:v>
                </c:pt>
                <c:pt idx="12">
                  <c:v>1871</c:v>
                </c:pt>
                <c:pt idx="13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2-4EFC-A9A5-703EE416C208}"/>
            </c:ext>
          </c:extLst>
        </c:ser>
        <c:ser>
          <c:idx val="2"/>
          <c:order val="2"/>
          <c:tx>
            <c:strRef>
              <c:f>'D3'!$A$5:$B$5</c:f>
              <c:strCache>
                <c:ptCount val="2"/>
                <c:pt idx="0">
                  <c:v>Reichersberg </c:v>
                </c:pt>
                <c:pt idx="1">
                  <c:v>Einwohner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'D3'!$C$2:$P$2</c:f>
              <c:numCache>
                <c:formatCode>General</c:formatCode>
                <c:ptCount val="14"/>
                <c:pt idx="0" formatCode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'D3'!$C$5:$P$5</c:f>
              <c:numCache>
                <c:formatCode>0</c:formatCode>
                <c:ptCount val="14"/>
                <c:pt idx="0">
                  <c:v>1399</c:v>
                </c:pt>
                <c:pt idx="1">
                  <c:v>1379</c:v>
                </c:pt>
                <c:pt idx="2">
                  <c:v>1425</c:v>
                </c:pt>
                <c:pt idx="3">
                  <c:v>1369</c:v>
                </c:pt>
                <c:pt idx="4">
                  <c:v>1406</c:v>
                </c:pt>
                <c:pt idx="5">
                  <c:v>1550</c:v>
                </c:pt>
                <c:pt idx="6">
                  <c:v>1442</c:v>
                </c:pt>
                <c:pt idx="7">
                  <c:v>1559</c:v>
                </c:pt>
                <c:pt idx="8">
                  <c:v>1553</c:v>
                </c:pt>
                <c:pt idx="9">
                  <c:v>1530</c:v>
                </c:pt>
                <c:pt idx="10">
                  <c:v>1471</c:v>
                </c:pt>
                <c:pt idx="11">
                  <c:v>1630</c:v>
                </c:pt>
                <c:pt idx="12">
                  <c:v>1507</c:v>
                </c:pt>
                <c:pt idx="13">
                  <c:v>1530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2-4EFC-A9A5-703EE416C208}"/>
            </c:ext>
          </c:extLst>
        </c:ser>
        <c:ser>
          <c:idx val="3"/>
          <c:order val="3"/>
          <c:tx>
            <c:strRef>
              <c:f>'D3'!$A$6:$B$6</c:f>
              <c:strCache>
                <c:ptCount val="2"/>
                <c:pt idx="0">
                  <c:v>Ried im Innkreis</c:v>
                </c:pt>
                <c:pt idx="1">
                  <c:v>Einwohner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'D3'!$C$2:$P$2</c:f>
              <c:numCache>
                <c:formatCode>General</c:formatCode>
                <c:ptCount val="14"/>
                <c:pt idx="0" formatCode="0">
                  <c:v>2001</c:v>
                </c:pt>
                <c:pt idx="1">
                  <c:v>1991</c:v>
                </c:pt>
                <c:pt idx="2">
                  <c:v>1981</c:v>
                </c:pt>
                <c:pt idx="3">
                  <c:v>1971</c:v>
                </c:pt>
                <c:pt idx="4">
                  <c:v>1961</c:v>
                </c:pt>
                <c:pt idx="5">
                  <c:v>1951</c:v>
                </c:pt>
                <c:pt idx="6">
                  <c:v>1939</c:v>
                </c:pt>
                <c:pt idx="7">
                  <c:v>1934</c:v>
                </c:pt>
                <c:pt idx="8">
                  <c:v>1923</c:v>
                </c:pt>
                <c:pt idx="9">
                  <c:v>1910</c:v>
                </c:pt>
                <c:pt idx="10">
                  <c:v>1900</c:v>
                </c:pt>
                <c:pt idx="11">
                  <c:v>1890</c:v>
                </c:pt>
                <c:pt idx="12">
                  <c:v>1880</c:v>
                </c:pt>
                <c:pt idx="13">
                  <c:v>1869</c:v>
                </c:pt>
              </c:numCache>
            </c:numRef>
          </c:cat>
          <c:val>
            <c:numRef>
              <c:f>'D3'!$C$6:$P$6</c:f>
              <c:numCache>
                <c:formatCode>0</c:formatCode>
                <c:ptCount val="14"/>
                <c:pt idx="0">
                  <c:v>11404</c:v>
                </c:pt>
                <c:pt idx="1">
                  <c:v>11260</c:v>
                </c:pt>
                <c:pt idx="2">
                  <c:v>10855</c:v>
                </c:pt>
                <c:pt idx="3">
                  <c:v>10758</c:v>
                </c:pt>
                <c:pt idx="4">
                  <c:v>9741</c:v>
                </c:pt>
                <c:pt idx="5">
                  <c:v>10363</c:v>
                </c:pt>
                <c:pt idx="6">
                  <c:v>8730</c:v>
                </c:pt>
                <c:pt idx="7">
                  <c:v>7204</c:v>
                </c:pt>
                <c:pt idx="8">
                  <c:v>6869</c:v>
                </c:pt>
                <c:pt idx="9">
                  <c:v>6245</c:v>
                </c:pt>
                <c:pt idx="10">
                  <c:v>5997</c:v>
                </c:pt>
                <c:pt idx="11">
                  <c:v>5567</c:v>
                </c:pt>
                <c:pt idx="12">
                  <c:v>5155</c:v>
                </c:pt>
                <c:pt idx="13">
                  <c:v>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92-4EFC-A9A5-703EE416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129231"/>
        <c:axId val="53512798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'D3'!$A$3:$B$3</c15:sqref>
                        </c15:formulaRef>
                      </c:ext>
                    </c:extLst>
                    <c:strCache>
                      <c:ptCount val="2"/>
                      <c:pt idx="1">
                        <c:v>Jahreszahl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'D3'!$C$2:$P$2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0">
                        <c:v>2001</c:v>
                      </c:pt>
                      <c:pt idx="1">
                        <c:v>1991</c:v>
                      </c:pt>
                      <c:pt idx="2">
                        <c:v>1981</c:v>
                      </c:pt>
                      <c:pt idx="3">
                        <c:v>1971</c:v>
                      </c:pt>
                      <c:pt idx="4">
                        <c:v>1961</c:v>
                      </c:pt>
                      <c:pt idx="5">
                        <c:v>1951</c:v>
                      </c:pt>
                      <c:pt idx="6">
                        <c:v>1939</c:v>
                      </c:pt>
                      <c:pt idx="7">
                        <c:v>1934</c:v>
                      </c:pt>
                      <c:pt idx="8">
                        <c:v>1923</c:v>
                      </c:pt>
                      <c:pt idx="9">
                        <c:v>1910</c:v>
                      </c:pt>
                      <c:pt idx="10">
                        <c:v>1900</c:v>
                      </c:pt>
                      <c:pt idx="11">
                        <c:v>1890</c:v>
                      </c:pt>
                      <c:pt idx="12">
                        <c:v>1880</c:v>
                      </c:pt>
                      <c:pt idx="13">
                        <c:v>1869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'D3'!$C$3:$P$3</c15:sqref>
                        </c15:formulaRef>
                      </c:ext>
                    </c:extLst>
                    <c:numCache>
                      <c:formatCode>0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E92-4EFC-A9A5-703EE416C208}"/>
                  </c:ext>
                </c:extLst>
              </c15:ser>
            </c15:filteredLineSeries>
          </c:ext>
        </c:extLst>
      </c:lineChart>
      <c:catAx>
        <c:axId val="5351292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127983"/>
        <c:crosses val="autoZero"/>
        <c:auto val="1"/>
        <c:lblAlgn val="ctr"/>
        <c:lblOffset val="100"/>
        <c:noMultiLvlLbl val="0"/>
      </c:catAx>
      <c:valAx>
        <c:axId val="53512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12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495495495495496E-2"/>
          <c:y val="0.80176518605030833"/>
          <c:w val="0.9"/>
          <c:h val="4.9823200797863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163830</xdr:rowOff>
    </xdr:from>
    <xdr:to>
      <xdr:col>8</xdr:col>
      <xdr:colOff>472440</xdr:colOff>
      <xdr:row>38</xdr:row>
      <xdr:rowOff>0</xdr:rowOff>
    </xdr:to>
    <xdr:graphicFrame macro="">
      <xdr:nvGraphicFramePr>
        <xdr:cNvPr id="2" name="Diagramm 1" descr="Tobias Schott">
          <a:extLst>
            <a:ext uri="{FF2B5EF4-FFF2-40B4-BE49-F238E27FC236}">
              <a16:creationId xmlns:a16="http://schemas.microsoft.com/office/drawing/2014/main" id="{72181D5D-8A29-40CB-8FF7-5F926D77D9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0.28438</cdr:x>
      <cdr:y>0.89379</cdr:y>
    </cdr:from>
    <cdr:to>
      <cdr:x>0.7757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8DC0023-E7A6-467D-B915-ACB7753D349C}"/>
            </a:ext>
          </a:extLst>
        </cdr:cNvPr>
        <cdr:cNvSpPr txBox="1"/>
      </cdr:nvSpPr>
      <cdr:spPr>
        <a:xfrm xmlns:a="http://schemas.openxmlformats.org/drawingml/2006/main">
          <a:off x="1623060" y="3395122"/>
          <a:ext cx="2804160" cy="403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AT" sz="800"/>
            <a:t>Tobias</a:t>
          </a:r>
          <a:r>
            <a:rPr lang="de-AT" sz="800" baseline="0"/>
            <a:t> Schott (2021)</a:t>
          </a:r>
        </a:p>
        <a:p xmlns:a="http://schemas.openxmlformats.org/drawingml/2006/main">
          <a:pPr algn="ctr"/>
          <a:r>
            <a:rPr lang="de-AT" sz="800" u="none" baseline="0"/>
            <a:t>Quelle: vz2001_wohnbev_oegemeinden.xls</a:t>
          </a:r>
        </a:p>
        <a:p xmlns:a="http://schemas.openxmlformats.org/drawingml/2006/main">
          <a:endParaRPr lang="de-AT" sz="1100" baseline="0"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5</xdr:row>
      <xdr:rowOff>60960</xdr:rowOff>
    </xdr:from>
    <xdr:to>
      <xdr:col>7</xdr:col>
      <xdr:colOff>320040</xdr:colOff>
      <xdr:row>31</xdr:row>
      <xdr:rowOff>91440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C4970B3-0E30-4814-9522-F83FFEEAAE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0.09704</cdr:x>
      <cdr:y>0.83479</cdr:y>
    </cdr:from>
    <cdr:to>
      <cdr:x>0.92318</cdr:x>
      <cdr:y>0.93631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B0E22D59-6882-47EF-8A81-FF4234297CC3}"/>
            </a:ext>
          </a:extLst>
        </cdr:cNvPr>
        <cdr:cNvSpPr txBox="1"/>
      </cdr:nvSpPr>
      <cdr:spPr>
        <a:xfrm xmlns:a="http://schemas.openxmlformats.org/drawingml/2006/main">
          <a:off x="548640" y="3994766"/>
          <a:ext cx="4671060" cy="48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AT" sz="800"/>
            <a:t>Tobias Schott (2021)</a:t>
          </a:r>
        </a:p>
        <a:p xmlns:a="http://schemas.openxmlformats.org/drawingml/2006/main">
          <a:pPr algn="ctr"/>
          <a:r>
            <a:rPr lang="de-AT" sz="800"/>
            <a:t>Quelle: Statistik Austria, Volkszählungsergebnisse, RZ2011, Statistik der Standesfälle, Datenbank POPREG</a:t>
          </a:r>
        </a:p>
        <a:p xmlns:a="http://schemas.openxmlformats.org/drawingml/2006/main">
          <a:pPr algn="ctr"/>
          <a:r>
            <a:rPr lang="de-AT" sz="800"/>
            <a:t>https://www.statistik.at/blickgem/G0201/g41219.pdf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7</xdr:row>
      <xdr:rowOff>3810</xdr:rowOff>
    </xdr:from>
    <xdr:to>
      <xdr:col>7</xdr:col>
      <xdr:colOff>304800</xdr:colOff>
      <xdr:row>28</xdr:row>
      <xdr:rowOff>144780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3EF077-71CC-487C-9ED9-4DD8A13E8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0.26892</cdr:x>
      <cdr:y>0.8632</cdr:y>
    </cdr:from>
    <cdr:to>
      <cdr:x>0.72973</cdr:x>
      <cdr:y>0.95001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B6BCE1D-76B4-4E13-A5E3-C29E9245CDB9}"/>
            </a:ext>
          </a:extLst>
        </cdr:cNvPr>
        <cdr:cNvSpPr txBox="1"/>
      </cdr:nvSpPr>
      <cdr:spPr>
        <a:xfrm xmlns:a="http://schemas.openxmlformats.org/drawingml/2006/main">
          <a:off x="1516380" y="3436799"/>
          <a:ext cx="2598420" cy="34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AT" sz="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Tobias</a:t>
          </a:r>
          <a:r>
            <a:rPr lang="de-AT" sz="8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Schott (2021)</a:t>
          </a:r>
          <a:endParaRPr lang="de-AT" sz="800">
            <a:solidFill>
              <a:schemeClr val="bg1"/>
            </a:solidFill>
            <a:effectLst/>
          </a:endParaRPr>
        </a:p>
        <a:p xmlns:a="http://schemas.openxmlformats.org/drawingml/2006/main">
          <a:pPr algn="ctr"/>
          <a:r>
            <a:rPr lang="de-AT" sz="8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Quelle: vz2001_wohnbev_oegemeinden.xls</a:t>
          </a:r>
          <a:endParaRPr lang="de-AT" sz="800">
            <a:solidFill>
              <a:schemeClr val="bg1"/>
            </a:solidFill>
            <a:effectLst/>
          </a:endParaRPr>
        </a:p>
        <a:p xmlns:a="http://schemas.openxmlformats.org/drawingml/2006/main">
          <a:endParaRPr lang="de-AT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5D7-B890-47EC-BDE0-487B7688635F}">
  <dimension ref="A1:AB46"/>
  <sheetViews>
    <sheetView topLeftCell="A12" workbookViewId="0">
      <selection activeCell="K26" sqref="K26"/>
    </sheetView>
  </sheetViews>
  <sheetFormatPr baseColWidth="10" defaultRowHeight="14.4" x14ac:dyDescent="0.3"/>
  <sheetData>
    <row r="1" spans="1:28" x14ac:dyDescent="0.3">
      <c r="A1" s="34" t="s">
        <v>2</v>
      </c>
      <c r="B1" s="35"/>
      <c r="C1" s="40" t="s">
        <v>3</v>
      </c>
      <c r="D1" s="40" t="s">
        <v>4</v>
      </c>
      <c r="E1" s="40" t="s">
        <v>5</v>
      </c>
      <c r="F1" s="40" t="s">
        <v>6</v>
      </c>
      <c r="G1" s="40" t="s">
        <v>7</v>
      </c>
      <c r="H1" s="40" t="s">
        <v>8</v>
      </c>
      <c r="I1" s="40" t="s">
        <v>9</v>
      </c>
      <c r="J1" s="40"/>
      <c r="K1" s="40"/>
      <c r="L1" s="40"/>
      <c r="M1" s="40"/>
      <c r="N1" s="40"/>
      <c r="O1" s="40" t="s">
        <v>10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 t="s">
        <v>11</v>
      </c>
    </row>
    <row r="2" spans="1:28" ht="16.8" x14ac:dyDescent="0.3">
      <c r="A2" s="36"/>
      <c r="B2" s="37"/>
      <c r="C2" s="40"/>
      <c r="D2" s="40"/>
      <c r="E2" s="40"/>
      <c r="F2" s="40"/>
      <c r="G2" s="40"/>
      <c r="H2" s="40"/>
      <c r="I2" s="10" t="s">
        <v>12</v>
      </c>
      <c r="J2" s="10"/>
      <c r="K2" s="10" t="s">
        <v>13</v>
      </c>
      <c r="L2" s="10"/>
      <c r="M2" s="10" t="s">
        <v>14</v>
      </c>
      <c r="N2" s="10"/>
      <c r="O2" s="32" t="s">
        <v>15</v>
      </c>
      <c r="P2" s="32" t="s">
        <v>16</v>
      </c>
      <c r="Q2" s="32" t="s">
        <v>17</v>
      </c>
      <c r="R2" s="32" t="s">
        <v>18</v>
      </c>
      <c r="S2" s="32" t="s">
        <v>19</v>
      </c>
      <c r="T2" s="32" t="s">
        <v>20</v>
      </c>
      <c r="U2" s="32" t="s">
        <v>21</v>
      </c>
      <c r="V2" s="32" t="s">
        <v>22</v>
      </c>
      <c r="W2" s="32" t="s">
        <v>23</v>
      </c>
      <c r="X2" s="32" t="s">
        <v>24</v>
      </c>
      <c r="Y2" s="32" t="s">
        <v>25</v>
      </c>
      <c r="Z2" s="32" t="s">
        <v>26</v>
      </c>
      <c r="AA2" s="32" t="s">
        <v>27</v>
      </c>
      <c r="AB2" s="40"/>
    </row>
    <row r="3" spans="1:28" ht="23.4" x14ac:dyDescent="0.3">
      <c r="A3" s="38"/>
      <c r="B3" s="39"/>
      <c r="C3" s="40"/>
      <c r="D3" s="40"/>
      <c r="E3" s="40"/>
      <c r="F3" s="40"/>
      <c r="G3" s="40"/>
      <c r="H3" s="40"/>
      <c r="I3" s="8" t="s">
        <v>28</v>
      </c>
      <c r="J3" s="9" t="s">
        <v>29</v>
      </c>
      <c r="K3" s="8" t="s">
        <v>28</v>
      </c>
      <c r="L3" s="9" t="s">
        <v>29</v>
      </c>
      <c r="M3" s="8" t="s">
        <v>28</v>
      </c>
      <c r="N3" s="9" t="s">
        <v>29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40"/>
    </row>
    <row r="5" spans="1:28" x14ac:dyDescent="0.3">
      <c r="A5" s="1">
        <v>41219</v>
      </c>
      <c r="B5" s="7" t="s">
        <v>0</v>
      </c>
      <c r="C5" s="2">
        <v>1703</v>
      </c>
      <c r="D5" s="2">
        <v>1537</v>
      </c>
      <c r="E5" s="2">
        <v>117</v>
      </c>
      <c r="F5" s="2">
        <v>328</v>
      </c>
      <c r="G5" s="5">
        <v>2.36</v>
      </c>
      <c r="H5" s="6">
        <v>721.61016949152543</v>
      </c>
      <c r="I5" s="2">
        <v>-56</v>
      </c>
      <c r="J5" s="3">
        <v>-3.1836270608300175</v>
      </c>
      <c r="K5" s="2">
        <v>-116</v>
      </c>
      <c r="L5" s="3">
        <v>-6.5946560545764648</v>
      </c>
      <c r="M5" s="2">
        <v>60</v>
      </c>
      <c r="N5" s="3">
        <v>3.4110289937464469</v>
      </c>
      <c r="O5" s="2">
        <v>1759</v>
      </c>
      <c r="P5" s="2">
        <v>1677</v>
      </c>
      <c r="Q5" s="2">
        <v>1744</v>
      </c>
      <c r="R5" s="2">
        <v>1746</v>
      </c>
      <c r="S5" s="2">
        <v>1772</v>
      </c>
      <c r="T5" s="2">
        <v>1532</v>
      </c>
      <c r="U5" s="2">
        <v>1611</v>
      </c>
      <c r="V5" s="2">
        <v>1608</v>
      </c>
      <c r="W5" s="2">
        <v>1632</v>
      </c>
      <c r="X5" s="2">
        <v>1702</v>
      </c>
      <c r="Y5" s="2">
        <v>1834</v>
      </c>
      <c r="Z5" s="2">
        <v>1871</v>
      </c>
      <c r="AA5" s="2">
        <v>1755</v>
      </c>
      <c r="AB5" s="4" t="s">
        <v>1</v>
      </c>
    </row>
    <row r="10" spans="1:28" x14ac:dyDescent="0.3">
      <c r="A10" s="41" t="s">
        <v>32</v>
      </c>
      <c r="B10" s="41"/>
      <c r="C10" s="41"/>
      <c r="D10" s="41"/>
      <c r="E10" s="41"/>
    </row>
    <row r="11" spans="1:28" x14ac:dyDescent="0.3">
      <c r="A11" s="44" t="s">
        <v>30</v>
      </c>
      <c r="B11" s="43">
        <v>2001</v>
      </c>
      <c r="C11" s="42">
        <v>1991</v>
      </c>
      <c r="D11" s="42">
        <v>1981</v>
      </c>
      <c r="E11" s="42">
        <v>1971</v>
      </c>
      <c r="F11" s="42">
        <v>1961</v>
      </c>
      <c r="G11" s="42">
        <v>1951</v>
      </c>
      <c r="H11" s="42">
        <v>1939</v>
      </c>
      <c r="I11" s="42">
        <v>1934</v>
      </c>
      <c r="J11" s="42">
        <v>1923</v>
      </c>
      <c r="K11" s="42">
        <v>1910</v>
      </c>
      <c r="L11" s="42">
        <v>1900</v>
      </c>
      <c r="M11" s="42">
        <v>1890</v>
      </c>
      <c r="N11" s="42">
        <v>1880</v>
      </c>
      <c r="O11" s="42">
        <v>1869</v>
      </c>
    </row>
    <row r="12" spans="1:28" x14ac:dyDescent="0.3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28" x14ac:dyDescent="0.3">
      <c r="A13" s="12" t="s">
        <v>31</v>
      </c>
      <c r="B13" s="13">
        <v>1703</v>
      </c>
      <c r="C13" s="13">
        <v>1759</v>
      </c>
      <c r="D13" s="13">
        <v>1677</v>
      </c>
      <c r="E13" s="13">
        <v>1744</v>
      </c>
      <c r="F13" s="13">
        <v>1746</v>
      </c>
      <c r="G13" s="13">
        <v>1772</v>
      </c>
      <c r="H13" s="13">
        <v>1532</v>
      </c>
      <c r="I13" s="13">
        <v>1611</v>
      </c>
      <c r="J13" s="13">
        <v>1608</v>
      </c>
      <c r="K13" s="13">
        <v>1632</v>
      </c>
      <c r="L13" s="13">
        <v>1702</v>
      </c>
      <c r="M13" s="13">
        <v>1834</v>
      </c>
      <c r="N13" s="13">
        <v>1871</v>
      </c>
      <c r="O13" s="13">
        <v>1755</v>
      </c>
    </row>
    <row r="46" spans="3:3" x14ac:dyDescent="0.3">
      <c r="C46" s="31"/>
    </row>
  </sheetData>
  <sortState xmlns:xlrd2="http://schemas.microsoft.com/office/spreadsheetml/2017/richdata2" ref="B11:O13">
    <sortCondition ref="B11:B12"/>
  </sortState>
  <mergeCells count="39">
    <mergeCell ref="A10:E10"/>
    <mergeCell ref="M11:M12"/>
    <mergeCell ref="N11:N12"/>
    <mergeCell ref="O11:O12"/>
    <mergeCell ref="B11:B12"/>
    <mergeCell ref="A11:A12"/>
    <mergeCell ref="H11:H12"/>
    <mergeCell ref="I11:I12"/>
    <mergeCell ref="J11:J12"/>
    <mergeCell ref="K11:K12"/>
    <mergeCell ref="L11:L12"/>
    <mergeCell ref="C11:C12"/>
    <mergeCell ref="D11:D12"/>
    <mergeCell ref="E11:E12"/>
    <mergeCell ref="F11:F12"/>
    <mergeCell ref="G11:G12"/>
    <mergeCell ref="AB1:AB3"/>
    <mergeCell ref="I1:N1"/>
    <mergeCell ref="O1:AA1"/>
    <mergeCell ref="W2:W3"/>
    <mergeCell ref="X2:X3"/>
    <mergeCell ref="Z2:Z3"/>
    <mergeCell ref="Y2:Y3"/>
    <mergeCell ref="O2:O3"/>
    <mergeCell ref="P2:P3"/>
    <mergeCell ref="AA2:AA3"/>
    <mergeCell ref="Q2:Q3"/>
    <mergeCell ref="V2:V3"/>
    <mergeCell ref="U2:U3"/>
    <mergeCell ref="T2:T3"/>
    <mergeCell ref="S2:S3"/>
    <mergeCell ref="R2:R3"/>
    <mergeCell ref="A1:B3"/>
    <mergeCell ref="C1:C3"/>
    <mergeCell ref="E1:E3"/>
    <mergeCell ref="D1:D3"/>
    <mergeCell ref="G1:G3"/>
    <mergeCell ref="H1:H3"/>
    <mergeCell ref="F1:F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FB72-7A40-4093-A59F-9EE49364FA6C}">
  <dimension ref="A1:Q34"/>
  <sheetViews>
    <sheetView topLeftCell="A2" workbookViewId="0">
      <selection activeCell="E36" sqref="E36"/>
    </sheetView>
  </sheetViews>
  <sheetFormatPr baseColWidth="10" defaultRowHeight="14.4" x14ac:dyDescent="0.3"/>
  <sheetData>
    <row r="1" spans="1:17" x14ac:dyDescent="0.3">
      <c r="A1" s="41" t="s">
        <v>33</v>
      </c>
      <c r="B1" s="41"/>
      <c r="C1" s="41"/>
      <c r="D1" s="41"/>
      <c r="E1" s="41"/>
      <c r="F1" s="41"/>
      <c r="G1" s="41"/>
    </row>
    <row r="2" spans="1:17" x14ac:dyDescent="0.3">
      <c r="A2" s="44" t="s">
        <v>30</v>
      </c>
      <c r="B2" s="42">
        <v>2021</v>
      </c>
      <c r="C2" s="42">
        <v>2011</v>
      </c>
      <c r="D2" s="43">
        <v>2001</v>
      </c>
      <c r="E2" s="42">
        <v>1991</v>
      </c>
      <c r="F2" s="42">
        <v>1981</v>
      </c>
      <c r="G2" s="42">
        <v>1971</v>
      </c>
      <c r="H2" s="42">
        <v>1961</v>
      </c>
      <c r="I2" s="42">
        <v>1951</v>
      </c>
      <c r="J2" s="42">
        <v>1939</v>
      </c>
      <c r="K2" s="42">
        <v>1934</v>
      </c>
      <c r="L2" s="42">
        <v>1923</v>
      </c>
      <c r="M2" s="42">
        <v>1910</v>
      </c>
      <c r="N2" s="42">
        <v>1900</v>
      </c>
      <c r="O2" s="42">
        <v>1890</v>
      </c>
      <c r="P2" s="42">
        <v>1880</v>
      </c>
      <c r="Q2" s="42">
        <v>1869</v>
      </c>
    </row>
    <row r="3" spans="1:17" x14ac:dyDescent="0.3">
      <c r="A3" s="4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x14ac:dyDescent="0.3">
      <c r="A4" s="12" t="s">
        <v>31</v>
      </c>
      <c r="B4" s="14">
        <v>1643</v>
      </c>
      <c r="C4" s="14">
        <v>1448</v>
      </c>
      <c r="D4" s="13">
        <v>1703</v>
      </c>
      <c r="E4" s="13">
        <v>1759</v>
      </c>
      <c r="F4" s="13">
        <v>1677</v>
      </c>
      <c r="G4" s="13">
        <v>1744</v>
      </c>
      <c r="H4" s="13">
        <v>1746</v>
      </c>
      <c r="I4" s="13">
        <v>1772</v>
      </c>
      <c r="J4" s="13">
        <v>1532</v>
      </c>
      <c r="K4" s="13">
        <v>1611</v>
      </c>
      <c r="L4" s="13">
        <v>1608</v>
      </c>
      <c r="M4" s="13">
        <v>1632</v>
      </c>
      <c r="N4" s="13">
        <v>1702</v>
      </c>
      <c r="O4" s="13">
        <v>1834</v>
      </c>
      <c r="P4" s="13">
        <v>1871</v>
      </c>
      <c r="Q4" s="13">
        <v>1755</v>
      </c>
    </row>
    <row r="33" spans="1:7" x14ac:dyDescent="0.3">
      <c r="A33" s="15"/>
      <c r="B33" s="15"/>
      <c r="C33" s="15"/>
      <c r="D33" s="15"/>
      <c r="E33" s="15"/>
      <c r="F33" s="15"/>
      <c r="G33" s="16"/>
    </row>
    <row r="34" spans="1:7" x14ac:dyDescent="0.3">
      <c r="A34" s="31"/>
      <c r="B34" s="15"/>
      <c r="C34" s="15"/>
      <c r="D34" s="15"/>
      <c r="E34" s="15"/>
      <c r="F34" s="15"/>
      <c r="G34" s="16"/>
    </row>
  </sheetData>
  <mergeCells count="18">
    <mergeCell ref="N2:N3"/>
    <mergeCell ref="O2:O3"/>
    <mergeCell ref="P2:P3"/>
    <mergeCell ref="Q2:Q3"/>
    <mergeCell ref="B2:B3"/>
    <mergeCell ref="C2:C3"/>
    <mergeCell ref="H2:H3"/>
    <mergeCell ref="I2:I3"/>
    <mergeCell ref="J2:J3"/>
    <mergeCell ref="K2:K3"/>
    <mergeCell ref="L2:L3"/>
    <mergeCell ref="M2:M3"/>
    <mergeCell ref="A1:G1"/>
    <mergeCell ref="A2:A3"/>
    <mergeCell ref="D2:D3"/>
    <mergeCell ref="E2:E3"/>
    <mergeCell ref="F2:F3"/>
    <mergeCell ref="G2:G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0156-CBD5-4583-B4F3-F13F36F25CF8}">
  <dimension ref="A1:AB6"/>
  <sheetViews>
    <sheetView workbookViewId="0">
      <selection activeCell="I26" sqref="I26"/>
    </sheetView>
  </sheetViews>
  <sheetFormatPr baseColWidth="10" defaultRowHeight="14.4" x14ac:dyDescent="0.3"/>
  <cols>
    <col min="1" max="1" width="20.109375" customWidth="1"/>
  </cols>
  <sheetData>
    <row r="1" spans="1:28" x14ac:dyDescent="0.3">
      <c r="A1" s="41" t="s">
        <v>36</v>
      </c>
      <c r="B1" s="41"/>
      <c r="C1" s="41"/>
      <c r="D1" s="41"/>
      <c r="E1" s="41"/>
      <c r="F1" s="41"/>
      <c r="G1" s="41"/>
    </row>
    <row r="2" spans="1:28" x14ac:dyDescent="0.3">
      <c r="B2" s="44" t="s">
        <v>30</v>
      </c>
      <c r="C2" s="43">
        <v>2001</v>
      </c>
      <c r="D2" s="42">
        <v>1991</v>
      </c>
      <c r="E2" s="42">
        <v>1981</v>
      </c>
      <c r="F2" s="42">
        <v>1971</v>
      </c>
      <c r="G2" s="42">
        <v>1961</v>
      </c>
      <c r="H2" s="42">
        <v>1951</v>
      </c>
      <c r="I2" s="42">
        <v>1939</v>
      </c>
      <c r="J2" s="42">
        <v>1934</v>
      </c>
      <c r="K2" s="42">
        <v>1923</v>
      </c>
      <c r="L2" s="42">
        <v>1910</v>
      </c>
      <c r="M2" s="42">
        <v>1900</v>
      </c>
      <c r="N2" s="42">
        <v>1890</v>
      </c>
      <c r="O2" s="42">
        <v>1880</v>
      </c>
      <c r="P2" s="42">
        <v>1869</v>
      </c>
    </row>
    <row r="3" spans="1:28" x14ac:dyDescent="0.3">
      <c r="B3" s="4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28" x14ac:dyDescent="0.3">
      <c r="A4" s="17" t="s">
        <v>0</v>
      </c>
      <c r="B4" s="12" t="s">
        <v>31</v>
      </c>
      <c r="C4" s="13">
        <v>1703</v>
      </c>
      <c r="D4" s="13">
        <v>1759</v>
      </c>
      <c r="E4" s="13">
        <v>1677</v>
      </c>
      <c r="F4" s="13">
        <v>1744</v>
      </c>
      <c r="G4" s="13">
        <v>1746</v>
      </c>
      <c r="H4" s="13">
        <v>1772</v>
      </c>
      <c r="I4" s="13">
        <v>1532</v>
      </c>
      <c r="J4" s="13">
        <v>1611</v>
      </c>
      <c r="K4" s="13">
        <v>1608</v>
      </c>
      <c r="L4" s="13">
        <v>1632</v>
      </c>
      <c r="M4" s="13">
        <v>1702</v>
      </c>
      <c r="N4" s="13">
        <v>1834</v>
      </c>
      <c r="O4" s="13">
        <v>1871</v>
      </c>
      <c r="P4" s="13">
        <v>1755</v>
      </c>
      <c r="AB4" s="18"/>
    </row>
    <row r="5" spans="1:28" x14ac:dyDescent="0.3">
      <c r="A5" s="17" t="s">
        <v>35</v>
      </c>
      <c r="B5" s="12" t="s">
        <v>31</v>
      </c>
      <c r="C5" s="13">
        <v>1399</v>
      </c>
      <c r="D5" s="13">
        <v>1379</v>
      </c>
      <c r="E5" s="13">
        <v>1425</v>
      </c>
      <c r="F5" s="13">
        <v>1369</v>
      </c>
      <c r="G5" s="13">
        <v>1406</v>
      </c>
      <c r="H5" s="13">
        <v>1550</v>
      </c>
      <c r="I5" s="13">
        <v>1442</v>
      </c>
      <c r="J5" s="13">
        <v>1559</v>
      </c>
      <c r="K5" s="13">
        <v>1553</v>
      </c>
      <c r="L5" s="13">
        <v>1530</v>
      </c>
      <c r="M5" s="13">
        <v>1471</v>
      </c>
      <c r="N5" s="13">
        <v>1630</v>
      </c>
      <c r="O5" s="13">
        <v>1507</v>
      </c>
      <c r="P5" s="13">
        <v>1530</v>
      </c>
      <c r="AB5" s="19"/>
    </row>
    <row r="6" spans="1:28" x14ac:dyDescent="0.3">
      <c r="A6" s="17" t="s">
        <v>34</v>
      </c>
      <c r="B6" s="12" t="s">
        <v>31</v>
      </c>
      <c r="C6" s="13">
        <v>11404</v>
      </c>
      <c r="D6" s="13">
        <v>11260</v>
      </c>
      <c r="E6" s="13">
        <v>10855</v>
      </c>
      <c r="F6" s="13">
        <v>10758</v>
      </c>
      <c r="G6" s="13">
        <v>9741</v>
      </c>
      <c r="H6" s="13">
        <v>10363</v>
      </c>
      <c r="I6" s="13">
        <v>8730</v>
      </c>
      <c r="J6" s="13">
        <v>7204</v>
      </c>
      <c r="K6" s="13">
        <v>6869</v>
      </c>
      <c r="L6" s="13">
        <v>6245</v>
      </c>
      <c r="M6" s="13">
        <v>5997</v>
      </c>
      <c r="N6" s="13">
        <v>5567</v>
      </c>
      <c r="O6" s="13">
        <v>5155</v>
      </c>
      <c r="P6" s="13">
        <v>4428</v>
      </c>
    </row>
  </sheetData>
  <mergeCells count="16">
    <mergeCell ref="A1:G1"/>
    <mergeCell ref="L2:L3"/>
    <mergeCell ref="M2:M3"/>
    <mergeCell ref="N2:N3"/>
    <mergeCell ref="O2:O3"/>
    <mergeCell ref="B2:B3"/>
    <mergeCell ref="C2:C3"/>
    <mergeCell ref="D2:D3"/>
    <mergeCell ref="E2:E3"/>
    <mergeCell ref="F2:F3"/>
    <mergeCell ref="P2:P3"/>
    <mergeCell ref="G2:G3"/>
    <mergeCell ref="H2:H3"/>
    <mergeCell ref="I2:I3"/>
    <mergeCell ref="J2:J3"/>
    <mergeCell ref="K2:K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D913-5657-4B93-B75B-94590D9B2189}">
  <dimension ref="A1:G20"/>
  <sheetViews>
    <sheetView tabSelected="1" workbookViewId="0">
      <selection activeCell="D29" sqref="D29"/>
    </sheetView>
  </sheetViews>
  <sheetFormatPr baseColWidth="10" defaultRowHeight="14.4" x14ac:dyDescent="0.3"/>
  <cols>
    <col min="3" max="3" width="18.88671875" bestFit="1" customWidth="1"/>
    <col min="4" max="4" width="12.44140625" bestFit="1" customWidth="1"/>
    <col min="5" max="5" width="14.6640625" bestFit="1" customWidth="1"/>
    <col min="6" max="6" width="12.44140625" bestFit="1" customWidth="1"/>
    <col min="7" max="7" width="17.109375" bestFit="1" customWidth="1"/>
  </cols>
  <sheetData>
    <row r="1" spans="1:7" x14ac:dyDescent="0.3">
      <c r="A1" s="20" t="s">
        <v>30</v>
      </c>
      <c r="B1" s="28" t="s">
        <v>40</v>
      </c>
      <c r="C1" s="22" t="s">
        <v>37</v>
      </c>
      <c r="D1" s="28" t="s">
        <v>40</v>
      </c>
      <c r="E1" s="24" t="s">
        <v>38</v>
      </c>
      <c r="F1" s="28" t="s">
        <v>40</v>
      </c>
      <c r="G1" s="26" t="s">
        <v>39</v>
      </c>
    </row>
    <row r="2" spans="1:7" x14ac:dyDescent="0.3">
      <c r="A2" s="21">
        <v>2001</v>
      </c>
      <c r="B2" s="29">
        <f>100</f>
        <v>100</v>
      </c>
      <c r="C2" s="23">
        <v>1703</v>
      </c>
      <c r="D2" s="29">
        <f>100</f>
        <v>100</v>
      </c>
      <c r="E2" s="25">
        <v>1399</v>
      </c>
      <c r="F2" s="29">
        <v>100</v>
      </c>
      <c r="G2" s="27">
        <v>11404</v>
      </c>
    </row>
    <row r="3" spans="1:7" x14ac:dyDescent="0.3">
      <c r="A3" s="21">
        <v>1991</v>
      </c>
      <c r="B3" s="29">
        <f>$B$2*C3/$C$2</f>
        <v>103.28831473869641</v>
      </c>
      <c r="C3" s="23">
        <v>1759</v>
      </c>
      <c r="D3" s="29">
        <f>$D$2*E3/$E$2</f>
        <v>98.570407433881343</v>
      </c>
      <c r="E3" s="25">
        <v>1379</v>
      </c>
      <c r="F3" s="29">
        <f>$F$2*G3/$G$2</f>
        <v>98.737285163100665</v>
      </c>
      <c r="G3" s="27">
        <v>11260</v>
      </c>
    </row>
    <row r="4" spans="1:7" x14ac:dyDescent="0.3">
      <c r="A4" s="21">
        <v>1981</v>
      </c>
      <c r="B4" s="29">
        <f t="shared" ref="B4:B15" si="0">$B$2*C4/$C$2</f>
        <v>98.473282442748086</v>
      </c>
      <c r="C4" s="23">
        <v>1677</v>
      </c>
      <c r="D4" s="29">
        <f t="shared" ref="D4:D15" si="1">$D$2*E4/$E$2</f>
        <v>101.85847033595425</v>
      </c>
      <c r="E4" s="25">
        <v>1425</v>
      </c>
      <c r="F4" s="29">
        <f t="shared" ref="F4:F15" si="2">$F$2*G4/$G$2</f>
        <v>95.185899684321285</v>
      </c>
      <c r="G4" s="27">
        <v>10855</v>
      </c>
    </row>
    <row r="5" spans="1:7" x14ac:dyDescent="0.3">
      <c r="A5" s="21">
        <v>1971</v>
      </c>
      <c r="B5" s="29">
        <f t="shared" si="0"/>
        <v>102.40751614797416</v>
      </c>
      <c r="C5" s="23">
        <v>1744</v>
      </c>
      <c r="D5" s="29">
        <f t="shared" si="1"/>
        <v>97.855611150822014</v>
      </c>
      <c r="E5" s="25">
        <v>1369</v>
      </c>
      <c r="F5" s="29">
        <f t="shared" si="2"/>
        <v>94.335320940021049</v>
      </c>
      <c r="G5" s="27">
        <v>10758</v>
      </c>
    </row>
    <row r="6" spans="1:7" x14ac:dyDescent="0.3">
      <c r="A6" s="21">
        <v>1961</v>
      </c>
      <c r="B6" s="29">
        <f t="shared" si="0"/>
        <v>102.52495596007046</v>
      </c>
      <c r="C6" s="23">
        <v>1746</v>
      </c>
      <c r="D6" s="29">
        <f t="shared" si="1"/>
        <v>100.50035739814153</v>
      </c>
      <c r="E6" s="25">
        <v>1406</v>
      </c>
      <c r="F6" s="29">
        <f t="shared" si="2"/>
        <v>85.417397404419503</v>
      </c>
      <c r="G6" s="27">
        <v>9741</v>
      </c>
    </row>
    <row r="7" spans="1:7" x14ac:dyDescent="0.3">
      <c r="A7" s="21">
        <v>1951</v>
      </c>
      <c r="B7" s="29">
        <f t="shared" si="0"/>
        <v>104.05167351732237</v>
      </c>
      <c r="C7" s="23">
        <v>1772</v>
      </c>
      <c r="D7" s="29">
        <f t="shared" si="1"/>
        <v>110.79342387419585</v>
      </c>
      <c r="E7" s="25">
        <v>1550</v>
      </c>
      <c r="F7" s="29">
        <f t="shared" si="2"/>
        <v>90.871623991581899</v>
      </c>
      <c r="G7" s="27">
        <v>10363</v>
      </c>
    </row>
    <row r="8" spans="1:7" x14ac:dyDescent="0.3">
      <c r="A8" s="21">
        <v>1939</v>
      </c>
      <c r="B8" s="29">
        <f t="shared" si="0"/>
        <v>89.958896065766297</v>
      </c>
      <c r="C8" s="23">
        <v>1532</v>
      </c>
      <c r="D8" s="29">
        <f t="shared" si="1"/>
        <v>103.07362401715511</v>
      </c>
      <c r="E8" s="25">
        <v>1442</v>
      </c>
      <c r="F8" s="29">
        <f t="shared" si="2"/>
        <v>76.552086987022093</v>
      </c>
      <c r="G8" s="27">
        <v>8730</v>
      </c>
    </row>
    <row r="9" spans="1:7" x14ac:dyDescent="0.3">
      <c r="A9" s="21">
        <v>1934</v>
      </c>
      <c r="B9" s="29">
        <f t="shared" si="0"/>
        <v>94.597768643570177</v>
      </c>
      <c r="C9" s="23">
        <v>1611</v>
      </c>
      <c r="D9" s="29">
        <f t="shared" si="1"/>
        <v>111.43674052894924</v>
      </c>
      <c r="E9" s="25">
        <v>1559</v>
      </c>
      <c r="F9" s="29">
        <f t="shared" si="2"/>
        <v>63.170817257102769</v>
      </c>
      <c r="G9" s="27">
        <v>7204</v>
      </c>
    </row>
    <row r="10" spans="1:7" x14ac:dyDescent="0.3">
      <c r="A10" s="21">
        <v>1923</v>
      </c>
      <c r="B10" s="29">
        <f t="shared" si="0"/>
        <v>94.421608925425716</v>
      </c>
      <c r="C10" s="23">
        <v>1608</v>
      </c>
      <c r="D10" s="29">
        <f t="shared" si="1"/>
        <v>111.00786275911365</v>
      </c>
      <c r="E10" s="25">
        <v>1553</v>
      </c>
      <c r="F10" s="29">
        <f t="shared" si="2"/>
        <v>60.233251490705015</v>
      </c>
      <c r="G10" s="27">
        <v>6869</v>
      </c>
    </row>
    <row r="11" spans="1:7" x14ac:dyDescent="0.3">
      <c r="A11" s="21">
        <v>1910</v>
      </c>
      <c r="B11" s="29">
        <f t="shared" si="0"/>
        <v>95.830886670581322</v>
      </c>
      <c r="C11" s="23">
        <v>1632</v>
      </c>
      <c r="D11" s="29">
        <f t="shared" si="1"/>
        <v>109.3638313080772</v>
      </c>
      <c r="E11" s="25">
        <v>1530</v>
      </c>
      <c r="F11" s="29">
        <f t="shared" si="2"/>
        <v>54.761487197474572</v>
      </c>
      <c r="G11" s="27">
        <v>6245</v>
      </c>
    </row>
    <row r="12" spans="1:7" x14ac:dyDescent="0.3">
      <c r="A12" s="21">
        <v>1900</v>
      </c>
      <c r="B12" s="29">
        <f t="shared" si="0"/>
        <v>99.941280093951846</v>
      </c>
      <c r="C12" s="23">
        <v>1702</v>
      </c>
      <c r="D12" s="29">
        <f t="shared" si="1"/>
        <v>105.14653323802716</v>
      </c>
      <c r="E12" s="25">
        <v>1471</v>
      </c>
      <c r="F12" s="29">
        <f t="shared" si="2"/>
        <v>52.586811645036832</v>
      </c>
      <c r="G12" s="27">
        <v>5997</v>
      </c>
    </row>
    <row r="13" spans="1:7" x14ac:dyDescent="0.3">
      <c r="A13" s="21">
        <v>1890</v>
      </c>
      <c r="B13" s="29">
        <f t="shared" si="0"/>
        <v>107.69230769230769</v>
      </c>
      <c r="C13" s="23">
        <v>1834</v>
      </c>
      <c r="D13" s="29">
        <f t="shared" si="1"/>
        <v>116.51179413867048</v>
      </c>
      <c r="E13" s="25">
        <v>1630</v>
      </c>
      <c r="F13" s="29">
        <f t="shared" si="2"/>
        <v>48.816204840406876</v>
      </c>
      <c r="G13" s="27">
        <v>5567</v>
      </c>
    </row>
    <row r="14" spans="1:7" x14ac:dyDescent="0.3">
      <c r="A14" s="21">
        <v>1880</v>
      </c>
      <c r="B14" s="29">
        <f t="shared" si="0"/>
        <v>109.86494421608926</v>
      </c>
      <c r="C14" s="23">
        <v>1871</v>
      </c>
      <c r="D14" s="29">
        <f t="shared" si="1"/>
        <v>107.71979985704074</v>
      </c>
      <c r="E14" s="25">
        <v>1507</v>
      </c>
      <c r="F14" s="29">
        <f t="shared" si="2"/>
        <v>45.20343739038934</v>
      </c>
      <c r="G14" s="27">
        <v>5155</v>
      </c>
    </row>
    <row r="15" spans="1:7" x14ac:dyDescent="0.3">
      <c r="A15" s="21">
        <v>1869</v>
      </c>
      <c r="B15" s="29">
        <f t="shared" si="0"/>
        <v>103.05343511450381</v>
      </c>
      <c r="C15" s="23">
        <v>1755</v>
      </c>
      <c r="D15" s="29">
        <f t="shared" si="1"/>
        <v>109.3638313080772</v>
      </c>
      <c r="E15" s="25">
        <v>1530</v>
      </c>
      <c r="F15" s="29">
        <f t="shared" si="2"/>
        <v>38.828481234654504</v>
      </c>
      <c r="G15" s="27">
        <v>4428</v>
      </c>
    </row>
    <row r="16" spans="1:7" x14ac:dyDescent="0.3">
      <c r="D16" s="11"/>
    </row>
    <row r="17" spans="1:4" x14ac:dyDescent="0.3">
      <c r="D17" s="11"/>
    </row>
    <row r="18" spans="1:4" x14ac:dyDescent="0.3">
      <c r="D18" s="11"/>
    </row>
    <row r="19" spans="1:4" x14ac:dyDescent="0.3">
      <c r="A19" s="30" t="s">
        <v>41</v>
      </c>
      <c r="B19" s="30"/>
      <c r="C19" s="30"/>
    </row>
    <row r="20" spans="1:4" x14ac:dyDescent="0.3">
      <c r="A20" s="30" t="s">
        <v>42</v>
      </c>
      <c r="B20" s="30"/>
      <c r="C20" s="3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2021-11-24T13:23:14Z</dcterms:created>
  <dcterms:modified xsi:type="dcterms:W3CDTF">2021-11-24T16:50:33Z</dcterms:modified>
</cp:coreProperties>
</file>