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31c1202c7ad2ab0/Dokumente/Studium/3. Semester/Geografie/Koller Geomedien/"/>
    </mc:Choice>
  </mc:AlternateContent>
  <xr:revisionPtr revIDLastSave="0" documentId="8_{B980E440-B6C5-4073-A78A-8FCAABEE32BF}" xr6:coauthVersionLast="47" xr6:coauthVersionMax="47" xr10:uidLastSave="{00000000-0000-0000-0000-000000000000}"/>
  <bookViews>
    <workbookView xWindow="-120" yWindow="-120" windowWidth="29040" windowHeight="15840" firstSheet="2" activeTab="5" xr2:uid="{BECEA116-3D7E-4526-A8B7-EFE501A291D4}"/>
  </bookViews>
  <sheets>
    <sheet name="Diagrammgestaltung A" sheetId="1" r:id="rId1"/>
    <sheet name="Diagrammgestaltung B" sheetId="2" r:id="rId2"/>
    <sheet name="Diagrammgestaltung C" sheetId="3" r:id="rId3"/>
    <sheet name="Diagrammgestaltung D" sheetId="4" r:id="rId4"/>
    <sheet name="Diagrammgestaltung E" sheetId="5" r:id="rId5"/>
    <sheet name="Diagrammgestaltung F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5" l="1"/>
  <c r="P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Q9" i="5"/>
  <c r="P9" i="5"/>
  <c r="N9" i="5"/>
  <c r="M9" i="5"/>
  <c r="L9" i="5"/>
  <c r="K9" i="5"/>
  <c r="J9" i="5"/>
  <c r="I9" i="5"/>
  <c r="H9" i="5"/>
  <c r="G9" i="5"/>
  <c r="F9" i="5"/>
  <c r="E9" i="5"/>
  <c r="D9" i="5"/>
  <c r="C9" i="5"/>
  <c r="B9" i="5"/>
</calcChain>
</file>

<file path=xl/sharedStrings.xml><?xml version="1.0" encoding="utf-8"?>
<sst xmlns="http://schemas.openxmlformats.org/spreadsheetml/2006/main" count="155" uniqueCount="94">
  <si>
    <t>Politischer Bezirk
Gemeinde</t>
  </si>
  <si>
    <t>Wohn-
bevölke-
rung</t>
  </si>
  <si>
    <t>Öster-
reicher
(Bürger-
zahl)</t>
  </si>
  <si>
    <t>Neben-
wohnsitz-
fälle</t>
  </si>
  <si>
    <t>See-
höhe
in m</t>
  </si>
  <si>
    <t>Kataster-
fläche
in km²</t>
  </si>
  <si>
    <t>Dichte</t>
  </si>
  <si>
    <t>Veränderung der Wohnbevölkerung seit 1991</t>
  </si>
  <si>
    <t>Vergleichszahlen der Volkszählungen</t>
  </si>
  <si>
    <t>Kzf.</t>
  </si>
  <si>
    <t>Insgesamt</t>
  </si>
  <si>
    <t>durch
Geburtenbilanz</t>
  </si>
  <si>
    <t>durch errechnete
Wanderungsbilanz</t>
  </si>
  <si>
    <t>1991</t>
  </si>
  <si>
    <t>1981</t>
  </si>
  <si>
    <t>1971</t>
  </si>
  <si>
    <t>1961</t>
  </si>
  <si>
    <t>1951</t>
  </si>
  <si>
    <t>1939</t>
  </si>
  <si>
    <t>1934</t>
  </si>
  <si>
    <t>1923</t>
  </si>
  <si>
    <t>1910</t>
  </si>
  <si>
    <t>1900</t>
  </si>
  <si>
    <t>1890</t>
  </si>
  <si>
    <t>1880</t>
  </si>
  <si>
    <t>1869</t>
  </si>
  <si>
    <t>absolut</t>
  </si>
  <si>
    <t>in %
von
1991</t>
  </si>
  <si>
    <t>Registerzählung 2011: Gemeindetabelle Oberösterreich</t>
  </si>
  <si>
    <t>Regionale Kennziffer</t>
  </si>
  <si>
    <t>Bundesland
Politischer Bezirk
Gemeinde</t>
  </si>
  <si>
    <t>Bevölkerung</t>
  </si>
  <si>
    <t>Erwerbstätigkeit</t>
  </si>
  <si>
    <t>Bildung
(15 Jahre und älter)</t>
  </si>
  <si>
    <t>Auspendler/-innenanteil (Anteil der Auspendler/-innen an den Erwerbstätigen am Wohnort)</t>
  </si>
  <si>
    <t>Zahl der Privathaushalte</t>
  </si>
  <si>
    <t>durchschnittliche Haushaltsgröße (in Personen)</t>
  </si>
  <si>
    <t>Zahl der Familien</t>
  </si>
  <si>
    <t>Anteil der Personen unter 15 Jahren</t>
  </si>
  <si>
    <t>Anteil der Personen über 65 Jahren</t>
  </si>
  <si>
    <t>Anteil ausländischer Staatsangehöriger</t>
  </si>
  <si>
    <t>Erwerbstätigenquote der 15 bis 64-Jährigen</t>
  </si>
  <si>
    <t>Arbeitslosenquote
(15 Jahre und älter)</t>
  </si>
  <si>
    <t>Anteil der Personen mit
Sekundarabschluss</t>
  </si>
  <si>
    <t>Anteil der Personen mit Tertiärabschluss</t>
  </si>
  <si>
    <t>Österreich</t>
  </si>
  <si>
    <t>Oberösterreich</t>
  </si>
  <si>
    <t>Linz (Stadt)</t>
  </si>
  <si>
    <t>Steyr (Stadt)</t>
  </si>
  <si>
    <t>Wels (Stadt)</t>
  </si>
  <si>
    <t>Braunau am Inn</t>
  </si>
  <si>
    <t>Eferding</t>
  </si>
  <si>
    <t>Freistadt</t>
  </si>
  <si>
    <t>Gmunden</t>
  </si>
  <si>
    <t>Grieskirchen</t>
  </si>
  <si>
    <t>Kirchdorf an der Krems</t>
  </si>
  <si>
    <t>Linz-Land</t>
  </si>
  <si>
    <t>Perg</t>
  </si>
  <si>
    <t>Schwertberg</t>
  </si>
  <si>
    <t>Ried im Innkreis</t>
  </si>
  <si>
    <t>Rohrbach</t>
  </si>
  <si>
    <t>Schärding</t>
  </si>
  <si>
    <t>Steyr-Land</t>
  </si>
  <si>
    <t>Urfahr-Umgebung</t>
  </si>
  <si>
    <t>Vöcklabruck</t>
  </si>
  <si>
    <t>Wels-Land</t>
  </si>
  <si>
    <t>Q: STATISTIK AUSTRIA, Registerzählung 2011. Erstellt am 04.11.2013.</t>
  </si>
  <si>
    <t>Allerheiligen</t>
  </si>
  <si>
    <t>33.368</t>
  </si>
  <si>
    <t>37.952</t>
  </si>
  <si>
    <t>56.623</t>
  </si>
  <si>
    <t>Kirchdorf</t>
  </si>
  <si>
    <t>57.163</t>
  </si>
  <si>
    <t>57.438</t>
  </si>
  <si>
    <t>60.936</t>
  </si>
  <si>
    <t>61.850</t>
  </si>
  <si>
    <t>62.654</t>
  </si>
  <si>
    <t>65.137</t>
  </si>
  <si>
    <t>66.922</t>
  </si>
  <si>
    <t>69.241</t>
  </si>
  <si>
    <t>74.574</t>
  </si>
  <si>
    <t>86.235</t>
  </si>
  <si>
    <t>102.102</t>
  </si>
  <si>
    <t>106.492</t>
  </si>
  <si>
    <t>137.993</t>
  </si>
  <si>
    <t>152.391</t>
  </si>
  <si>
    <t>206.537</t>
  </si>
  <si>
    <t>Wels </t>
  </si>
  <si>
    <t>Steyr </t>
  </si>
  <si>
    <t>Linz </t>
  </si>
  <si>
    <t>Einwohner</t>
  </si>
  <si>
    <t>05</t>
  </si>
  <si>
    <t>Engerwitzdorf</t>
  </si>
  <si>
    <t>Gallneukirchen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</si>
</sst>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[=0]&quot;-&quot;;#,##0.0"/>
    <numFmt numFmtId="166" formatCode="#,##0.0"/>
    <numFmt numFmtId="167" formatCode="[=0]&quot;-&quot;;#,##0.00"/>
  </numFmts>
  <fonts count="12" x14ac:knownFonts="1">
    <font>
      <sz val="11"/>
      <color theme="1"/>
      <name val="Calibri"/>
      <family val="2"/>
      <scheme val="minor"/>
    </font>
    <font>
      <sz val="7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0" fontId="11" fillId="0" borderId="0"/>
  </cellStyleXfs>
  <cellXfs count="59">
    <xf numFmtId="0" fontId="0" fillId="0" borderId="0" xfId="0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centerContinuous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3" xfId="0" applyFont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right" indent="1"/>
    </xf>
    <xf numFmtId="0" fontId="8" fillId="0" borderId="0" xfId="0" applyFont="1"/>
    <xf numFmtId="3" fontId="8" fillId="0" borderId="0" xfId="0" applyNumberFormat="1" applyFont="1"/>
    <xf numFmtId="165" fontId="9" fillId="0" borderId="0" xfId="0" applyNumberFormat="1" applyFont="1"/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7" fontId="9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2" fontId="8" fillId="0" borderId="0" xfId="0" applyNumberFormat="1" applyFont="1"/>
    <xf numFmtId="3" fontId="6" fillId="0" borderId="0" xfId="0" applyNumberFormat="1" applyFont="1"/>
    <xf numFmtId="0" fontId="6" fillId="0" borderId="0" xfId="0" applyFont="1" applyAlignment="1">
      <alignment horizontal="right" indent="1"/>
    </xf>
    <xf numFmtId="0" fontId="2" fillId="0" borderId="3" xfId="0" applyFont="1" applyBorder="1" applyAlignment="1">
      <alignment horizontal="center" vertical="center" wrapText="1"/>
    </xf>
    <xf numFmtId="10" fontId="0" fillId="0" borderId="0" xfId="1" applyNumberFormat="1" applyFont="1"/>
    <xf numFmtId="10" fontId="0" fillId="0" borderId="0" xfId="0" applyNumberFormat="1"/>
    <xf numFmtId="0" fontId="2" fillId="0" borderId="3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2" applyFont="1" applyAlignment="1">
      <alignment horizontal="right"/>
    </xf>
    <xf numFmtId="164" fontId="1" fillId="0" borderId="0" xfId="2" applyNumberFormat="1" applyFont="1" applyAlignment="1">
      <alignment horizontal="right"/>
    </xf>
    <xf numFmtId="49" fontId="1" fillId="0" borderId="0" xfId="2" quotePrefix="1" applyNumberFormat="1" applyFont="1" applyAlignment="1">
      <alignment horizontal="right"/>
    </xf>
    <xf numFmtId="2" fontId="1" fillId="0" borderId="0" xfId="2" applyNumberFormat="1" applyFont="1" applyAlignment="1">
      <alignment horizontal="right"/>
    </xf>
    <xf numFmtId="1" fontId="1" fillId="0" borderId="0" xfId="2" applyNumberFormat="1" applyFont="1" applyAlignment="1">
      <alignment horizontal="right"/>
    </xf>
  </cellXfs>
  <cellStyles count="3">
    <cellStyle name="Prozent" xfId="1" builtinId="5"/>
    <cellStyle name="Standard" xfId="0" builtinId="0"/>
    <cellStyle name="Standard 2" xfId="2" xr:uid="{E9A38EB7-4D21-4C7B-840E-F367BD3CEF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 sz="1400" b="0" i="0" u="none" strike="noStrike" baseline="0"/>
              <a:t>Bevölkerungsentwicklung 1880-1991 Engerwitzdorf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'Diagrammgestaltung A'!$O$2:$AA$2</c:f>
              <c:strCache>
                <c:ptCount val="13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1934</c:v>
                </c:pt>
                <c:pt idx="6">
                  <c:v>1939</c:v>
                </c:pt>
                <c:pt idx="7">
                  <c:v>1923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</c:strCache>
            </c:strRef>
          </c:cat>
          <c:val>
            <c:numRef>
              <c:f>'Diagrammgestaltung A'!$O$3:$AA$3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DF-4D4C-A61D-548860E07A21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'Diagrammgestaltung A'!$O$2:$AA$2</c:f>
              <c:strCache>
                <c:ptCount val="13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1934</c:v>
                </c:pt>
                <c:pt idx="6">
                  <c:v>1939</c:v>
                </c:pt>
                <c:pt idx="7">
                  <c:v>1923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</c:strCache>
            </c:strRef>
          </c:cat>
          <c:val>
            <c:numRef>
              <c:f>'Diagrammgestaltung A'!$O$4:$AA$4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DF-4D4C-A61D-548860E07A21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'Diagrammgestaltung A'!$O$2:$AA$2</c:f>
              <c:strCache>
                <c:ptCount val="13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1934</c:v>
                </c:pt>
                <c:pt idx="6">
                  <c:v>1939</c:v>
                </c:pt>
                <c:pt idx="7">
                  <c:v>1923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</c:strCache>
            </c:strRef>
          </c:cat>
          <c:val>
            <c:numRef>
              <c:f>'Diagrammgestaltung A'!$O$5:$AA$5</c:f>
              <c:numCache>
                <c:formatCode>General</c:formatCode>
                <c:ptCount val="13"/>
                <c:pt idx="0">
                  <c:v>2431</c:v>
                </c:pt>
                <c:pt idx="1">
                  <c:v>2435</c:v>
                </c:pt>
                <c:pt idx="2">
                  <c:v>2439</c:v>
                </c:pt>
                <c:pt idx="3">
                  <c:v>2924</c:v>
                </c:pt>
                <c:pt idx="4">
                  <c:v>2612</c:v>
                </c:pt>
                <c:pt idx="5">
                  <c:v>2528</c:v>
                </c:pt>
                <c:pt idx="6">
                  <c:v>2557</c:v>
                </c:pt>
                <c:pt idx="7">
                  <c:v>2405</c:v>
                </c:pt>
                <c:pt idx="8">
                  <c:v>2924</c:v>
                </c:pt>
                <c:pt idx="9">
                  <c:v>2924</c:v>
                </c:pt>
                <c:pt idx="10">
                  <c:v>4128</c:v>
                </c:pt>
                <c:pt idx="11">
                  <c:v>5246</c:v>
                </c:pt>
                <c:pt idx="12">
                  <c:v>6019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DF-4D4C-A61D-548860E07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7542984"/>
        <c:axId val="599096600"/>
      </c:lineChart>
      <c:catAx>
        <c:axId val="597542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Jahre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9096600"/>
        <c:crosses val="autoZero"/>
        <c:auto val="1"/>
        <c:lblAlgn val="ctr"/>
        <c:lblOffset val="100"/>
        <c:noMultiLvlLbl val="0"/>
      </c:catAx>
      <c:valAx>
        <c:axId val="599096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Einwohnerzahl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7542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Bevölkerungsentwicklung</a:t>
            </a:r>
            <a:r>
              <a:rPr lang="de-AT" baseline="0"/>
              <a:t> 1869 -2021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'Diagrammgestaltung B'!$O$2:$AD$2</c:f>
              <c:numCache>
                <c:formatCode>General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1934</c:v>
                </c:pt>
                <c:pt idx="6">
                  <c:v>1939</c:v>
                </c:pt>
                <c:pt idx="7">
                  <c:v>1923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 formatCode="@">
                  <c:v>2001</c:v>
                </c:pt>
                <c:pt idx="14" formatCode="@">
                  <c:v>2011</c:v>
                </c:pt>
                <c:pt idx="15" formatCode="@">
                  <c:v>2021</c:v>
                </c:pt>
              </c:numCache>
            </c:numRef>
          </c:cat>
          <c:val>
            <c:numRef>
              <c:f>'Diagrammgestaltung B'!$O$5:$AD$5</c:f>
              <c:numCache>
                <c:formatCode>General</c:formatCode>
                <c:ptCount val="16"/>
                <c:pt idx="0">
                  <c:v>2431</c:v>
                </c:pt>
                <c:pt idx="1">
                  <c:v>2435</c:v>
                </c:pt>
                <c:pt idx="2">
                  <c:v>2439</c:v>
                </c:pt>
                <c:pt idx="3">
                  <c:v>2430</c:v>
                </c:pt>
                <c:pt idx="4">
                  <c:v>2612</c:v>
                </c:pt>
                <c:pt idx="5">
                  <c:v>2528</c:v>
                </c:pt>
                <c:pt idx="6">
                  <c:v>2557</c:v>
                </c:pt>
                <c:pt idx="7">
                  <c:v>2405</c:v>
                </c:pt>
                <c:pt idx="8">
                  <c:v>2581</c:v>
                </c:pt>
                <c:pt idx="9">
                  <c:v>2924</c:v>
                </c:pt>
                <c:pt idx="10">
                  <c:v>4128</c:v>
                </c:pt>
                <c:pt idx="11">
                  <c:v>5258</c:v>
                </c:pt>
                <c:pt idx="12">
                  <c:v>6019</c:v>
                </c:pt>
                <c:pt idx="13">
                  <c:v>7516</c:v>
                </c:pt>
                <c:pt idx="14">
                  <c:v>8518</c:v>
                </c:pt>
                <c:pt idx="15">
                  <c:v>8859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EC-4A61-8AE0-3FB0296F9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58896"/>
        <c:axId val="4132543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'Diagrammgestaltung B'!$O$2:$AD$2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1869</c:v>
                      </c:pt>
                      <c:pt idx="1">
                        <c:v>1880</c:v>
                      </c:pt>
                      <c:pt idx="2">
                        <c:v>1890</c:v>
                      </c:pt>
                      <c:pt idx="3">
                        <c:v>1900</c:v>
                      </c:pt>
                      <c:pt idx="4">
                        <c:v>1910</c:v>
                      </c:pt>
                      <c:pt idx="5">
                        <c:v>1934</c:v>
                      </c:pt>
                      <c:pt idx="6">
                        <c:v>1939</c:v>
                      </c:pt>
                      <c:pt idx="7">
                        <c:v>1923</c:v>
                      </c:pt>
                      <c:pt idx="8">
                        <c:v>1951</c:v>
                      </c:pt>
                      <c:pt idx="9">
                        <c:v>1961</c:v>
                      </c:pt>
                      <c:pt idx="10">
                        <c:v>1971</c:v>
                      </c:pt>
                      <c:pt idx="11">
                        <c:v>1981</c:v>
                      </c:pt>
                      <c:pt idx="12">
                        <c:v>1991</c:v>
                      </c:pt>
                      <c:pt idx="13" formatCode="@">
                        <c:v>2001</c:v>
                      </c:pt>
                      <c:pt idx="14" formatCode="@">
                        <c:v>2011</c:v>
                      </c:pt>
                      <c:pt idx="15" formatCode="@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'Diagrammgestaltung B'!$O$3:$AD$3</c15:sqref>
                        </c15:formulaRef>
                      </c:ext>
                    </c:extLst>
                    <c:numCache>
                      <c:formatCode>@</c:formatCode>
                      <c:ptCount val="1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CEC-4A61-8AE0-3FB0296F99E7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'Diagrammgestaltung B'!$O$2:$AD$2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1869</c:v>
                      </c:pt>
                      <c:pt idx="1">
                        <c:v>1880</c:v>
                      </c:pt>
                      <c:pt idx="2">
                        <c:v>1890</c:v>
                      </c:pt>
                      <c:pt idx="3">
                        <c:v>1900</c:v>
                      </c:pt>
                      <c:pt idx="4">
                        <c:v>1910</c:v>
                      </c:pt>
                      <c:pt idx="5">
                        <c:v>1934</c:v>
                      </c:pt>
                      <c:pt idx="6">
                        <c:v>1939</c:v>
                      </c:pt>
                      <c:pt idx="7">
                        <c:v>1923</c:v>
                      </c:pt>
                      <c:pt idx="8">
                        <c:v>1951</c:v>
                      </c:pt>
                      <c:pt idx="9">
                        <c:v>1961</c:v>
                      </c:pt>
                      <c:pt idx="10">
                        <c:v>1971</c:v>
                      </c:pt>
                      <c:pt idx="11">
                        <c:v>1981</c:v>
                      </c:pt>
                      <c:pt idx="12">
                        <c:v>1991</c:v>
                      </c:pt>
                      <c:pt idx="13" formatCode="@">
                        <c:v>2001</c:v>
                      </c:pt>
                      <c:pt idx="14" formatCode="@">
                        <c:v>2011</c:v>
                      </c:pt>
                      <c:pt idx="15" formatCode="@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'Diagrammgestaltung B'!$O$4:$AD$4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CEC-4A61-8AE0-3FB0296F99E7}"/>
                  </c:ext>
                </c:extLst>
              </c15:ser>
            </c15:filteredBarSeries>
          </c:ext>
        </c:extLst>
      </c:barChart>
      <c:catAx>
        <c:axId val="41325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Jahre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254304"/>
        <c:crosses val="autoZero"/>
        <c:auto val="1"/>
        <c:lblAlgn val="ctr"/>
        <c:lblOffset val="100"/>
        <c:noMultiLvlLbl val="0"/>
      </c:catAx>
      <c:valAx>
        <c:axId val="41325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Einwohnerzahl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258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Bevölkerungsverteilung der Bezirke in OÖ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6FC-4EBE-B9F2-19163C6F13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6FC-4EBE-B9F2-19163C6F132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6FC-4EBE-B9F2-19163C6F132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6FC-4EBE-B9F2-19163C6F132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6FC-4EBE-B9F2-19163C6F132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6FC-4EBE-B9F2-19163C6F132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6FC-4EBE-B9F2-19163C6F132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86FC-4EBE-B9F2-19163C6F132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86FC-4EBE-B9F2-19163C6F132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86FC-4EBE-B9F2-19163C6F132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86FC-4EBE-B9F2-19163C6F132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86FC-4EBE-B9F2-19163C6F132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86FC-4EBE-B9F2-19163C6F132C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86FC-4EBE-B9F2-19163C6F132C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86FC-4EBE-B9F2-19163C6F132C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86FC-4EBE-B9F2-19163C6F132C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86FC-4EBE-B9F2-19163C6F132C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86FC-4EBE-B9F2-19163C6F132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'Diagrammgestaltung C'!$B$7:$B$24</c:f>
              <c:strCache>
                <c:ptCount val="18"/>
                <c:pt idx="0">
                  <c:v>Linz (Stadt)</c:v>
                </c:pt>
                <c:pt idx="1">
                  <c:v>Steyr (Stadt)</c:v>
                </c:pt>
                <c:pt idx="2">
                  <c:v>Wels (Stadt)</c:v>
                </c:pt>
                <c:pt idx="3">
                  <c:v>Braunau am Inn</c:v>
                </c:pt>
                <c:pt idx="4">
                  <c:v>Eferding</c:v>
                </c:pt>
                <c:pt idx="5">
                  <c:v>Freistadt</c:v>
                </c:pt>
                <c:pt idx="6">
                  <c:v>Gmunden</c:v>
                </c:pt>
                <c:pt idx="7">
                  <c:v>Grieskirchen</c:v>
                </c:pt>
                <c:pt idx="8">
                  <c:v>Kirchdorf an der Krems</c:v>
                </c:pt>
                <c:pt idx="9">
                  <c:v>Linz-Land</c:v>
                </c:pt>
                <c:pt idx="10">
                  <c:v>Perg</c:v>
                </c:pt>
                <c:pt idx="11">
                  <c:v>Ried im Innkreis</c:v>
                </c:pt>
                <c:pt idx="12">
                  <c:v>Rohrbach</c:v>
                </c:pt>
                <c:pt idx="13">
                  <c:v>Schärding</c:v>
                </c:pt>
                <c:pt idx="14">
                  <c:v>Steyr-Land</c:v>
                </c:pt>
                <c:pt idx="15">
                  <c:v>Urfahr-Umgebung</c:v>
                </c:pt>
                <c:pt idx="16">
                  <c:v>Vöcklabruck</c:v>
                </c:pt>
                <c:pt idx="17">
                  <c:v>Wels-Land</c:v>
                </c:pt>
              </c:strCache>
            </c:strRef>
          </c:cat>
          <c:val>
            <c:numRef>
              <c:f>'Diagrammgestaltung C'!$C$7:$C$24</c:f>
              <c:numCache>
                <c:formatCode>#,##0</c:formatCode>
                <c:ptCount val="18"/>
                <c:pt idx="0">
                  <c:v>189889</c:v>
                </c:pt>
                <c:pt idx="1">
                  <c:v>38205</c:v>
                </c:pt>
                <c:pt idx="2">
                  <c:v>58591</c:v>
                </c:pt>
                <c:pt idx="3">
                  <c:v>97826</c:v>
                </c:pt>
                <c:pt idx="4">
                  <c:v>31741</c:v>
                </c:pt>
                <c:pt idx="5">
                  <c:v>65113</c:v>
                </c:pt>
                <c:pt idx="6">
                  <c:v>99403</c:v>
                </c:pt>
                <c:pt idx="7">
                  <c:v>62555</c:v>
                </c:pt>
                <c:pt idx="8">
                  <c:v>55557</c:v>
                </c:pt>
                <c:pt idx="9">
                  <c:v>139116</c:v>
                </c:pt>
                <c:pt idx="10">
                  <c:v>65738</c:v>
                </c:pt>
                <c:pt idx="11">
                  <c:v>58553</c:v>
                </c:pt>
                <c:pt idx="12">
                  <c:v>56688</c:v>
                </c:pt>
                <c:pt idx="13">
                  <c:v>56426</c:v>
                </c:pt>
                <c:pt idx="14">
                  <c:v>58700</c:v>
                </c:pt>
                <c:pt idx="15">
                  <c:v>81400</c:v>
                </c:pt>
                <c:pt idx="16">
                  <c:v>130316</c:v>
                </c:pt>
                <c:pt idx="17">
                  <c:v>67945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CB-4B99-861B-0069553042F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Bevölkerungsentwicklung</a:t>
            </a:r>
            <a:r>
              <a:rPr lang="de-AT" baseline="0"/>
              <a:t> Vergleich Heimatgemeinde und Nachbargemeinde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2963526110960265E-2"/>
          <c:y val="0.10389237341822712"/>
          <c:w val="0.89174911756720066"/>
          <c:h val="0.70532749884335078"/>
        </c:manualLayout>
      </c:layout>
      <c:barChart>
        <c:barDir val="col"/>
        <c:grouping val="clustered"/>
        <c:varyColors val="0"/>
        <c:ser>
          <c:idx val="2"/>
          <c:order val="2"/>
          <c:tx>
            <c:v>Allerheiligen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'Diagrammgestaltung D'!$O$4:$AD$4</c:f>
              <c:numCache>
                <c:formatCode>General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1934</c:v>
                </c:pt>
                <c:pt idx="6">
                  <c:v>1939</c:v>
                </c:pt>
                <c:pt idx="7">
                  <c:v>1923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 formatCode="@">
                  <c:v>2001</c:v>
                </c:pt>
                <c:pt idx="14" formatCode="@">
                  <c:v>2011</c:v>
                </c:pt>
                <c:pt idx="15" formatCode="@">
                  <c:v>2021</c:v>
                </c:pt>
              </c:numCache>
            </c:numRef>
          </c:cat>
          <c:val>
            <c:numRef>
              <c:f>'Diagrammgestaltung D'!$O$7:$AD$7</c:f>
              <c:numCache>
                <c:formatCode>General</c:formatCode>
                <c:ptCount val="16"/>
                <c:pt idx="0">
                  <c:v>2431</c:v>
                </c:pt>
                <c:pt idx="1">
                  <c:v>2435</c:v>
                </c:pt>
                <c:pt idx="2">
                  <c:v>2439</c:v>
                </c:pt>
                <c:pt idx="3">
                  <c:v>2430</c:v>
                </c:pt>
                <c:pt idx="4">
                  <c:v>2612</c:v>
                </c:pt>
                <c:pt idx="5">
                  <c:v>2528</c:v>
                </c:pt>
                <c:pt idx="6">
                  <c:v>2557</c:v>
                </c:pt>
                <c:pt idx="7">
                  <c:v>2405</c:v>
                </c:pt>
                <c:pt idx="8">
                  <c:v>2581</c:v>
                </c:pt>
                <c:pt idx="9">
                  <c:v>2924</c:v>
                </c:pt>
                <c:pt idx="10">
                  <c:v>4128</c:v>
                </c:pt>
                <c:pt idx="11">
                  <c:v>5258</c:v>
                </c:pt>
                <c:pt idx="12">
                  <c:v>6019</c:v>
                </c:pt>
                <c:pt idx="13">
                  <c:v>7516</c:v>
                </c:pt>
                <c:pt idx="14">
                  <c:v>8518</c:v>
                </c:pt>
                <c:pt idx="15">
                  <c:v>8859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DE-4CE9-8B87-C1ABD2C16E6B}"/>
            </c:ext>
          </c:extLst>
        </c:ser>
        <c:ser>
          <c:idx val="3"/>
          <c:order val="3"/>
          <c:tx>
            <c:v>Schwertberg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'Diagrammgestaltung D'!$O$4:$AD$4</c:f>
              <c:numCache>
                <c:formatCode>General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1934</c:v>
                </c:pt>
                <c:pt idx="6">
                  <c:v>1939</c:v>
                </c:pt>
                <c:pt idx="7">
                  <c:v>1923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 formatCode="@">
                  <c:v>2001</c:v>
                </c:pt>
                <c:pt idx="14" formatCode="@">
                  <c:v>2011</c:v>
                </c:pt>
                <c:pt idx="15" formatCode="@">
                  <c:v>2021</c:v>
                </c:pt>
              </c:numCache>
            </c:numRef>
          </c:cat>
          <c:val>
            <c:numRef>
              <c:f>'Diagrammgestaltung D'!$O$8:$AD$8</c:f>
              <c:numCache>
                <c:formatCode>General</c:formatCode>
                <c:ptCount val="16"/>
                <c:pt idx="0">
                  <c:v>1509</c:v>
                </c:pt>
                <c:pt idx="1">
                  <c:v>1586</c:v>
                </c:pt>
                <c:pt idx="2">
                  <c:v>1546</c:v>
                </c:pt>
                <c:pt idx="3">
                  <c:v>1666</c:v>
                </c:pt>
                <c:pt idx="4">
                  <c:v>1780</c:v>
                </c:pt>
                <c:pt idx="5">
                  <c:v>1854</c:v>
                </c:pt>
                <c:pt idx="6">
                  <c:v>2105</c:v>
                </c:pt>
                <c:pt idx="7">
                  <c:v>2207</c:v>
                </c:pt>
                <c:pt idx="8">
                  <c:v>2549</c:v>
                </c:pt>
                <c:pt idx="9">
                  <c:v>2742</c:v>
                </c:pt>
                <c:pt idx="10">
                  <c:v>3661</c:v>
                </c:pt>
                <c:pt idx="11">
                  <c:v>4398</c:v>
                </c:pt>
                <c:pt idx="12">
                  <c:v>5114</c:v>
                </c:pt>
                <c:pt idx="13">
                  <c:v>5915</c:v>
                </c:pt>
                <c:pt idx="14">
                  <c:v>6183</c:v>
                </c:pt>
                <c:pt idx="15">
                  <c:v>6625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DE-4CE9-8B87-C1ABD2C16E6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04594752"/>
        <c:axId val="6045911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'Diagrammgestaltung D'!$O$4:$AD$4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1869</c:v>
                      </c:pt>
                      <c:pt idx="1">
                        <c:v>1880</c:v>
                      </c:pt>
                      <c:pt idx="2">
                        <c:v>1890</c:v>
                      </c:pt>
                      <c:pt idx="3">
                        <c:v>1900</c:v>
                      </c:pt>
                      <c:pt idx="4">
                        <c:v>1910</c:v>
                      </c:pt>
                      <c:pt idx="5">
                        <c:v>1934</c:v>
                      </c:pt>
                      <c:pt idx="6">
                        <c:v>1939</c:v>
                      </c:pt>
                      <c:pt idx="7">
                        <c:v>1923</c:v>
                      </c:pt>
                      <c:pt idx="8">
                        <c:v>1951</c:v>
                      </c:pt>
                      <c:pt idx="9">
                        <c:v>1961</c:v>
                      </c:pt>
                      <c:pt idx="10">
                        <c:v>1971</c:v>
                      </c:pt>
                      <c:pt idx="11">
                        <c:v>1981</c:v>
                      </c:pt>
                      <c:pt idx="12">
                        <c:v>1991</c:v>
                      </c:pt>
                      <c:pt idx="13" formatCode="@">
                        <c:v>2001</c:v>
                      </c:pt>
                      <c:pt idx="14" formatCode="@">
                        <c:v>2011</c:v>
                      </c:pt>
                      <c:pt idx="15" formatCode="@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'Diagrammgestaltung D'!$O$5:$AD$5</c15:sqref>
                        </c15:formulaRef>
                      </c:ext>
                    </c:extLst>
                    <c:numCache>
                      <c:formatCode>@</c:formatCode>
                      <c:ptCount val="1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9DE-4CE9-8B87-C1ABD2C16E6B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'Diagrammgestaltung D'!$O$4:$AD$4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1869</c:v>
                      </c:pt>
                      <c:pt idx="1">
                        <c:v>1880</c:v>
                      </c:pt>
                      <c:pt idx="2">
                        <c:v>1890</c:v>
                      </c:pt>
                      <c:pt idx="3">
                        <c:v>1900</c:v>
                      </c:pt>
                      <c:pt idx="4">
                        <c:v>1910</c:v>
                      </c:pt>
                      <c:pt idx="5">
                        <c:v>1934</c:v>
                      </c:pt>
                      <c:pt idx="6">
                        <c:v>1939</c:v>
                      </c:pt>
                      <c:pt idx="7">
                        <c:v>1923</c:v>
                      </c:pt>
                      <c:pt idx="8">
                        <c:v>1951</c:v>
                      </c:pt>
                      <c:pt idx="9">
                        <c:v>1961</c:v>
                      </c:pt>
                      <c:pt idx="10">
                        <c:v>1971</c:v>
                      </c:pt>
                      <c:pt idx="11">
                        <c:v>1981</c:v>
                      </c:pt>
                      <c:pt idx="12">
                        <c:v>1991</c:v>
                      </c:pt>
                      <c:pt idx="13" formatCode="@">
                        <c:v>2001</c:v>
                      </c:pt>
                      <c:pt idx="14" formatCode="@">
                        <c:v>2011</c:v>
                      </c:pt>
                      <c:pt idx="15" formatCode="@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'Diagrammgestaltung D'!$O$6:$AD$6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9DE-4CE9-8B87-C1ABD2C16E6B}"/>
                  </c:ext>
                </c:extLst>
              </c15:ser>
            </c15:filteredBarSeries>
          </c:ext>
        </c:extLst>
      </c:barChart>
      <c:catAx>
        <c:axId val="604594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Jahre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4591144"/>
        <c:crosses val="autoZero"/>
        <c:auto val="1"/>
        <c:lblAlgn val="ctr"/>
        <c:lblOffset val="100"/>
        <c:noMultiLvlLbl val="0"/>
      </c:catAx>
      <c:valAx>
        <c:axId val="604591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Einwohnerzahl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459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 sz="1400" b="0" i="0" u="none" strike="noStrike" baseline="0"/>
              <a:t>Bevölkerungsentwicklung seit 1869 in Prozent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Schwertberg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'Diagrammgestaltung E'!$B$3:$Q$3</c:f>
              <c:numCache>
                <c:formatCode>General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1934</c:v>
                </c:pt>
                <c:pt idx="6">
                  <c:v>1939</c:v>
                </c:pt>
                <c:pt idx="7">
                  <c:v>1923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 formatCode="@">
                  <c:v>2001</c:v>
                </c:pt>
                <c:pt idx="14" formatCode="@">
                  <c:v>2011</c:v>
                </c:pt>
                <c:pt idx="15" formatCode="@">
                  <c:v>2021</c:v>
                </c:pt>
              </c:numCache>
            </c:numRef>
          </c:cat>
          <c:val>
            <c:numRef>
              <c:f>'Diagrammgestaltung E'!$B$9:$Q$9</c:f>
              <c:numCache>
                <c:formatCode>0.00%</c:formatCode>
                <c:ptCount val="16"/>
                <c:pt idx="0">
                  <c:v>0.32344332091538053</c:v>
                </c:pt>
                <c:pt idx="1">
                  <c:v>0.32397551889302817</c:v>
                </c:pt>
                <c:pt idx="2">
                  <c:v>0.32450771687067587</c:v>
                </c:pt>
                <c:pt idx="3">
                  <c:v>0.32331027142096858</c:v>
                </c:pt>
                <c:pt idx="4">
                  <c:v>0.34752527940393824</c:v>
                </c:pt>
                <c:pt idx="5">
                  <c:v>0.33634912187333688</c:v>
                </c:pt>
                <c:pt idx="6">
                  <c:v>0.3402075572112826</c:v>
                </c:pt>
                <c:pt idx="7">
                  <c:v>0.31998403406067055</c:v>
                </c:pt>
                <c:pt idx="8">
                  <c:v>0.34340074507716867</c:v>
                </c:pt>
                <c:pt idx="9">
                  <c:v>0.38903672166045766</c:v>
                </c:pt>
                <c:pt idx="10">
                  <c:v>0.54922831293241081</c:v>
                </c:pt>
                <c:pt idx="11">
                  <c:v>0.69957424161788184</c:v>
                </c:pt>
                <c:pt idx="12">
                  <c:v>0.8008249068653539</c:v>
                </c:pt>
                <c:pt idx="13">
                  <c:v>1</c:v>
                </c:pt>
                <c:pt idx="14">
                  <c:v>1.1333155934007451</c:v>
                </c:pt>
                <c:pt idx="15">
                  <c:v>1.1786854709952101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BC-406E-B16B-901F4C8727DE}"/>
            </c:ext>
          </c:extLst>
        </c:ser>
        <c:ser>
          <c:idx val="2"/>
          <c:order val="2"/>
          <c:tx>
            <c:v>Allerheiligen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'Diagrammgestaltung E'!$B$3:$Q$3</c:f>
              <c:numCache>
                <c:formatCode>General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1934</c:v>
                </c:pt>
                <c:pt idx="6">
                  <c:v>1939</c:v>
                </c:pt>
                <c:pt idx="7">
                  <c:v>1923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 formatCode="@">
                  <c:v>2001</c:v>
                </c:pt>
                <c:pt idx="14" formatCode="@">
                  <c:v>2011</c:v>
                </c:pt>
                <c:pt idx="15" formatCode="@">
                  <c:v>2021</c:v>
                </c:pt>
              </c:numCache>
            </c:numRef>
          </c:cat>
          <c:val>
            <c:numRef>
              <c:f>'Diagrammgestaltung E'!$B$10:$Q$10</c:f>
              <c:numCache>
                <c:formatCode>0.00%</c:formatCode>
                <c:ptCount val="16"/>
                <c:pt idx="0">
                  <c:v>0.25511411665257822</c:v>
                </c:pt>
                <c:pt idx="1">
                  <c:v>0.26813186813186812</c:v>
                </c:pt>
                <c:pt idx="2">
                  <c:v>0.26136939983093832</c:v>
                </c:pt>
                <c:pt idx="3">
                  <c:v>0.28165680473372784</c:v>
                </c:pt>
                <c:pt idx="4">
                  <c:v>0.30092983939137785</c:v>
                </c:pt>
                <c:pt idx="5">
                  <c:v>0.31344040574809806</c:v>
                </c:pt>
                <c:pt idx="6">
                  <c:v>0.35587489433643282</c:v>
                </c:pt>
                <c:pt idx="7">
                  <c:v>0.37311918850380388</c:v>
                </c:pt>
                <c:pt idx="8">
                  <c:v>0.43093829247675403</c:v>
                </c:pt>
                <c:pt idx="9">
                  <c:v>0.46356720202874052</c:v>
                </c:pt>
                <c:pt idx="10">
                  <c:v>0.61893491124260358</c:v>
                </c:pt>
                <c:pt idx="11">
                  <c:v>0.74353338968723581</c:v>
                </c:pt>
                <c:pt idx="12">
                  <c:v>0.86458157227387999</c:v>
                </c:pt>
                <c:pt idx="13">
                  <c:v>1</c:v>
                </c:pt>
                <c:pt idx="14">
                  <c:v>1.0453085376162299</c:v>
                </c:pt>
                <c:pt idx="15">
                  <c:v>1.1200338123415048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BC-406E-B16B-901F4C872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6099376"/>
        <c:axId val="4261085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'Diagrammgestaltung E'!$B$3:$Q$3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1869</c:v>
                      </c:pt>
                      <c:pt idx="1">
                        <c:v>1880</c:v>
                      </c:pt>
                      <c:pt idx="2">
                        <c:v>1890</c:v>
                      </c:pt>
                      <c:pt idx="3">
                        <c:v>1900</c:v>
                      </c:pt>
                      <c:pt idx="4">
                        <c:v>1910</c:v>
                      </c:pt>
                      <c:pt idx="5">
                        <c:v>1934</c:v>
                      </c:pt>
                      <c:pt idx="6">
                        <c:v>1939</c:v>
                      </c:pt>
                      <c:pt idx="7">
                        <c:v>1923</c:v>
                      </c:pt>
                      <c:pt idx="8">
                        <c:v>1951</c:v>
                      </c:pt>
                      <c:pt idx="9">
                        <c:v>1961</c:v>
                      </c:pt>
                      <c:pt idx="10">
                        <c:v>1971</c:v>
                      </c:pt>
                      <c:pt idx="11">
                        <c:v>1981</c:v>
                      </c:pt>
                      <c:pt idx="12">
                        <c:v>1991</c:v>
                      </c:pt>
                      <c:pt idx="13" formatCode="@">
                        <c:v>2001</c:v>
                      </c:pt>
                      <c:pt idx="14" formatCode="@">
                        <c:v>2011</c:v>
                      </c:pt>
                      <c:pt idx="15" formatCode="@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'Diagrammgestaltung E'!$B$4:$Q$4</c15:sqref>
                        </c15:formulaRef>
                      </c:ext>
                    </c:extLst>
                    <c:numCache>
                      <c:formatCode>@</c:formatCode>
                      <c:ptCount val="1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FBC-406E-B16B-901F4C8727DE}"/>
                  </c:ext>
                </c:extLst>
              </c15:ser>
            </c15:filteredBarSeries>
          </c:ext>
        </c:extLst>
      </c:barChart>
      <c:catAx>
        <c:axId val="426099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Jahre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6108560"/>
        <c:crosses val="autoZero"/>
        <c:auto val="1"/>
        <c:lblAlgn val="ctr"/>
        <c:lblOffset val="100"/>
        <c:noMultiLvlLbl val="0"/>
      </c:catAx>
      <c:valAx>
        <c:axId val="42610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Bevölkerung</a:t>
                </a:r>
                <a:r>
                  <a:rPr lang="de-AT" baseline="0"/>
                  <a:t> in Prozent</a:t>
                </a:r>
                <a:endParaRPr lang="de-A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6099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Bevölkerungsdichte OÖ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'Diagrammgestaltung F'!$A$3:$A$20</c:f>
              <c:strCache>
                <c:ptCount val="18"/>
                <c:pt idx="0">
                  <c:v>Eferding</c:v>
                </c:pt>
                <c:pt idx="1">
                  <c:v>Steyr </c:v>
                </c:pt>
                <c:pt idx="2">
                  <c:v>Rohrbach</c:v>
                </c:pt>
                <c:pt idx="3">
                  <c:v>Kirchdorf</c:v>
                </c:pt>
                <c:pt idx="4">
                  <c:v>Schärding</c:v>
                </c:pt>
                <c:pt idx="5">
                  <c:v>Steyr-Land</c:v>
                </c:pt>
                <c:pt idx="6">
                  <c:v>Ried im Innkreis</c:v>
                </c:pt>
                <c:pt idx="7">
                  <c:v>Wels </c:v>
                </c:pt>
                <c:pt idx="8">
                  <c:v>Grieskirchen</c:v>
                </c:pt>
                <c:pt idx="9">
                  <c:v>Freistadt</c:v>
                </c:pt>
                <c:pt idx="10">
                  <c:v>Perg</c:v>
                </c:pt>
                <c:pt idx="11">
                  <c:v>Wels-Land</c:v>
                </c:pt>
                <c:pt idx="12">
                  <c:v>Urfahr-Umgebung</c:v>
                </c:pt>
                <c:pt idx="13">
                  <c:v>Gmunden</c:v>
                </c:pt>
                <c:pt idx="14">
                  <c:v>Braunau am Inn</c:v>
                </c:pt>
                <c:pt idx="15">
                  <c:v>Vöcklabruck</c:v>
                </c:pt>
                <c:pt idx="16">
                  <c:v>Linz-Land</c:v>
                </c:pt>
                <c:pt idx="17">
                  <c:v>Linz </c:v>
                </c:pt>
              </c:strCache>
            </c:strRef>
          </c:cat>
          <c:val>
            <c:numRef>
              <c:f>'Diagrammgestaltung F'!$C$3:$C$20</c:f>
              <c:numCache>
                <c:formatCode>General</c:formatCode>
                <c:ptCount val="18"/>
                <c:pt idx="0">
                  <c:v>128</c:v>
                </c:pt>
                <c:pt idx="1">
                  <c:v>1429</c:v>
                </c:pt>
                <c:pt idx="2">
                  <c:v>69</c:v>
                </c:pt>
                <c:pt idx="3">
                  <c:v>46</c:v>
                </c:pt>
                <c:pt idx="4">
                  <c:v>93</c:v>
                </c:pt>
                <c:pt idx="5">
                  <c:v>63</c:v>
                </c:pt>
                <c:pt idx="6">
                  <c:v>106</c:v>
                </c:pt>
                <c:pt idx="7">
                  <c:v>1364</c:v>
                </c:pt>
                <c:pt idx="8">
                  <c:v>112</c:v>
                </c:pt>
                <c:pt idx="9">
                  <c:v>67</c:v>
                </c:pt>
                <c:pt idx="10">
                  <c:v>113</c:v>
                </c:pt>
                <c:pt idx="11">
                  <c:v>163</c:v>
                </c:pt>
                <c:pt idx="12">
                  <c:v>131</c:v>
                </c:pt>
                <c:pt idx="13">
                  <c:v>71</c:v>
                </c:pt>
                <c:pt idx="14">
                  <c:v>102</c:v>
                </c:pt>
                <c:pt idx="15">
                  <c:v>127</c:v>
                </c:pt>
                <c:pt idx="16">
                  <c:v>331</c:v>
                </c:pt>
                <c:pt idx="17">
                  <c:v>2152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85-4C7D-988D-56D93B0287C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23411296"/>
        <c:axId val="623410640"/>
      </c:barChart>
      <c:catAx>
        <c:axId val="6234112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Bezirke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3410640"/>
        <c:crosses val="autoZero"/>
        <c:auto val="1"/>
        <c:lblAlgn val="ctr"/>
        <c:lblOffset val="100"/>
        <c:noMultiLvlLbl val="0"/>
      </c:catAx>
      <c:valAx>
        <c:axId val="62341064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Bevölkerungsdichte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3411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7</xdr:row>
      <xdr:rowOff>19049</xdr:rowOff>
    </xdr:from>
    <xdr:to>
      <xdr:col>7</xdr:col>
      <xdr:colOff>600075</xdr:colOff>
      <xdr:row>19</xdr:row>
      <xdr:rowOff>161924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C17B1372-727C-482E-A824-3B08941CC7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6</xdr:row>
      <xdr:rowOff>57150</xdr:rowOff>
    </xdr:from>
    <xdr:to>
      <xdr:col>7</xdr:col>
      <xdr:colOff>447675</xdr:colOff>
      <xdr:row>22</xdr:row>
      <xdr:rowOff>152400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820A098E-5122-4D02-880B-E2A88B8205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24</xdr:row>
      <xdr:rowOff>166687</xdr:rowOff>
    </xdr:from>
    <xdr:to>
      <xdr:col>15</xdr:col>
      <xdr:colOff>47625</xdr:colOff>
      <xdr:row>48</xdr:row>
      <xdr:rowOff>57150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8FB85B8-8614-493B-9A6B-7DC5B1D4AA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9</xdr:row>
      <xdr:rowOff>38100</xdr:rowOff>
    </xdr:from>
    <xdr:to>
      <xdr:col>10</xdr:col>
      <xdr:colOff>704850</xdr:colOff>
      <xdr:row>26</xdr:row>
      <xdr:rowOff>180975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0571463-5AD0-4639-BB59-CE9E778430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457199</xdr:colOff>
      <xdr:row>10</xdr:row>
      <xdr:rowOff>71437</xdr:rowOff>
    </xdr:from>
    <xdr:to>
      <xdr:col>8</xdr:col>
      <xdr:colOff>161924</xdr:colOff>
      <xdr:row>26</xdr:row>
      <xdr:rowOff>180975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3A9275B-30A3-42DF-887E-836282A6AA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3</xdr:row>
      <xdr:rowOff>1</xdr:rowOff>
    </xdr:from>
    <xdr:to>
      <xdr:col>15</xdr:col>
      <xdr:colOff>114300</xdr:colOff>
      <xdr:row>28</xdr:row>
      <xdr:rowOff>171451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E9A15996-BD41-45A3-A915-EB9FC2A1FB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e.wikipedia.org/wiki/Wels_(Stadt)" TargetMode="External"/><Relationship Id="rId13" Type="http://schemas.openxmlformats.org/officeDocument/2006/relationships/hyperlink" Target="https://de.wikipedia.org/wiki/Bezirk_Urfahr-Umgebung" TargetMode="External"/><Relationship Id="rId18" Type="http://schemas.openxmlformats.org/officeDocument/2006/relationships/hyperlink" Target="https://de.wikipedia.org/wiki/Linz" TargetMode="External"/><Relationship Id="rId3" Type="http://schemas.openxmlformats.org/officeDocument/2006/relationships/hyperlink" Target="https://de.wikipedia.org/wiki/Bezirk_Rohrbach" TargetMode="External"/><Relationship Id="rId7" Type="http://schemas.openxmlformats.org/officeDocument/2006/relationships/hyperlink" Target="https://de.wikipedia.org/wiki/Bezirk_Ried_im_Innkreis" TargetMode="External"/><Relationship Id="rId12" Type="http://schemas.openxmlformats.org/officeDocument/2006/relationships/hyperlink" Target="https://de.wikipedia.org/wiki/Bezirk_Wels-Land" TargetMode="External"/><Relationship Id="rId17" Type="http://schemas.openxmlformats.org/officeDocument/2006/relationships/hyperlink" Target="https://de.wikipedia.org/wiki/Bezirk_Linz-Land" TargetMode="External"/><Relationship Id="rId2" Type="http://schemas.openxmlformats.org/officeDocument/2006/relationships/hyperlink" Target="https://de.wikipedia.org/wiki/Steyr" TargetMode="External"/><Relationship Id="rId16" Type="http://schemas.openxmlformats.org/officeDocument/2006/relationships/hyperlink" Target="https://de.wikipedia.org/wiki/Bezirk_V%C3%B6cklabruck" TargetMode="External"/><Relationship Id="rId20" Type="http://schemas.openxmlformats.org/officeDocument/2006/relationships/drawing" Target="../drawings/drawing6.xml"/><Relationship Id="rId1" Type="http://schemas.openxmlformats.org/officeDocument/2006/relationships/hyperlink" Target="https://de.wikipedia.org/wiki/Bezirk_Eferding" TargetMode="External"/><Relationship Id="rId6" Type="http://schemas.openxmlformats.org/officeDocument/2006/relationships/hyperlink" Target="https://de.wikipedia.org/wiki/Bezirk_Steyr-Land" TargetMode="External"/><Relationship Id="rId11" Type="http://schemas.openxmlformats.org/officeDocument/2006/relationships/hyperlink" Target="https://de.wikipedia.org/wiki/Bezirk_Perg" TargetMode="External"/><Relationship Id="rId5" Type="http://schemas.openxmlformats.org/officeDocument/2006/relationships/hyperlink" Target="https://de.wikipedia.org/wiki/Bezirk_Sch%C3%A4rding" TargetMode="External"/><Relationship Id="rId15" Type="http://schemas.openxmlformats.org/officeDocument/2006/relationships/hyperlink" Target="https://de.wikipedia.org/wiki/Bezirk_Braunau_am_Inn" TargetMode="External"/><Relationship Id="rId10" Type="http://schemas.openxmlformats.org/officeDocument/2006/relationships/hyperlink" Target="https://de.wikipedia.org/wiki/Bezirk_Freistadt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s://de.wikipedia.org/wiki/Bezirk_Kirchdorf" TargetMode="External"/><Relationship Id="rId9" Type="http://schemas.openxmlformats.org/officeDocument/2006/relationships/hyperlink" Target="https://de.wikipedia.org/wiki/Bezirk_Grieskirchen" TargetMode="External"/><Relationship Id="rId14" Type="http://schemas.openxmlformats.org/officeDocument/2006/relationships/hyperlink" Target="https://de.wikipedia.org/wiki/Bezirk_Gmund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A98BC-25F7-4166-9528-3D7EEF76D12A}">
  <dimension ref="A1:AB5"/>
  <sheetViews>
    <sheetView workbookViewId="0">
      <selection activeCell="A5" sqref="A5"/>
    </sheetView>
  </sheetViews>
  <sheetFormatPr baseColWidth="10" defaultRowHeight="15" x14ac:dyDescent="0.25"/>
  <cols>
    <col min="2" max="2" width="20.42578125" customWidth="1"/>
  </cols>
  <sheetData>
    <row r="1" spans="1:28" x14ac:dyDescent="0.25">
      <c r="A1" s="34" t="s">
        <v>0</v>
      </c>
      <c r="B1" s="35"/>
      <c r="C1" s="31" t="s">
        <v>1</v>
      </c>
      <c r="D1" s="31" t="s">
        <v>2</v>
      </c>
      <c r="E1" s="31" t="s">
        <v>3</v>
      </c>
      <c r="F1" s="31" t="s">
        <v>4</v>
      </c>
      <c r="G1" s="31" t="s">
        <v>5</v>
      </c>
      <c r="H1" s="31" t="s">
        <v>6</v>
      </c>
      <c r="I1" s="31" t="s">
        <v>7</v>
      </c>
      <c r="J1" s="31"/>
      <c r="K1" s="31"/>
      <c r="L1" s="31"/>
      <c r="M1" s="31"/>
      <c r="N1" s="31"/>
      <c r="O1" s="31" t="s">
        <v>8</v>
      </c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 t="s">
        <v>9</v>
      </c>
    </row>
    <row r="2" spans="1:28" ht="18" x14ac:dyDescent="0.25">
      <c r="A2" s="36"/>
      <c r="B2" s="37"/>
      <c r="C2" s="31"/>
      <c r="D2" s="31"/>
      <c r="E2" s="31"/>
      <c r="F2" s="31"/>
      <c r="G2" s="31"/>
      <c r="H2" s="31"/>
      <c r="I2" s="6" t="s">
        <v>10</v>
      </c>
      <c r="J2" s="6"/>
      <c r="K2" s="6" t="s">
        <v>11</v>
      </c>
      <c r="L2" s="6"/>
      <c r="M2" s="6" t="s">
        <v>12</v>
      </c>
      <c r="N2" s="6"/>
      <c r="O2" s="32" t="s">
        <v>25</v>
      </c>
      <c r="P2" s="32" t="s">
        <v>24</v>
      </c>
      <c r="Q2" s="32" t="s">
        <v>23</v>
      </c>
      <c r="R2" s="32" t="s">
        <v>22</v>
      </c>
      <c r="S2" s="32" t="s">
        <v>21</v>
      </c>
      <c r="T2" s="32" t="s">
        <v>19</v>
      </c>
      <c r="U2" s="32" t="s">
        <v>18</v>
      </c>
      <c r="V2" s="32" t="s">
        <v>20</v>
      </c>
      <c r="W2" s="32" t="s">
        <v>17</v>
      </c>
      <c r="X2" s="32" t="s">
        <v>16</v>
      </c>
      <c r="Y2" s="32" t="s">
        <v>15</v>
      </c>
      <c r="Z2" s="32" t="s">
        <v>14</v>
      </c>
      <c r="AA2" s="32" t="s">
        <v>13</v>
      </c>
      <c r="AB2" s="31"/>
    </row>
    <row r="3" spans="1:28" ht="24.75" x14ac:dyDescent="0.25">
      <c r="A3" s="38"/>
      <c r="B3" s="39"/>
      <c r="C3" s="31"/>
      <c r="D3" s="31"/>
      <c r="E3" s="31"/>
      <c r="F3" s="31"/>
      <c r="G3" s="31"/>
      <c r="H3" s="31"/>
      <c r="I3" s="7" t="s">
        <v>26</v>
      </c>
      <c r="J3" s="8" t="s">
        <v>27</v>
      </c>
      <c r="K3" s="7" t="s">
        <v>26</v>
      </c>
      <c r="L3" s="8" t="s">
        <v>27</v>
      </c>
      <c r="M3" s="7" t="s">
        <v>26</v>
      </c>
      <c r="N3" s="8" t="s">
        <v>27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1"/>
    </row>
    <row r="5" spans="1:28" ht="18" customHeight="1" x14ac:dyDescent="0.25">
      <c r="A5" s="9">
        <v>4209</v>
      </c>
      <c r="B5" s="1" t="s">
        <v>92</v>
      </c>
      <c r="C5" s="54">
        <v>7516</v>
      </c>
      <c r="D5" s="54">
        <v>7401</v>
      </c>
      <c r="E5" s="54">
        <v>312</v>
      </c>
      <c r="F5" s="54">
        <v>333</v>
      </c>
      <c r="G5" s="57">
        <v>41.08</v>
      </c>
      <c r="H5" s="58">
        <v>182.96007789678677</v>
      </c>
      <c r="I5" s="54">
        <v>1497</v>
      </c>
      <c r="J5" s="55">
        <v>24.871241069945174</v>
      </c>
      <c r="K5" s="54">
        <v>424</v>
      </c>
      <c r="L5" s="55">
        <v>7.0443595281608236</v>
      </c>
      <c r="M5" s="54">
        <v>1073</v>
      </c>
      <c r="N5" s="55">
        <v>17.826881541784349</v>
      </c>
      <c r="O5" s="54">
        <v>2431</v>
      </c>
      <c r="P5" s="54">
        <v>2435</v>
      </c>
      <c r="Q5" s="54">
        <v>2439</v>
      </c>
      <c r="R5" s="54">
        <v>2924</v>
      </c>
      <c r="S5" s="54">
        <v>2612</v>
      </c>
      <c r="T5" s="54">
        <v>2528</v>
      </c>
      <c r="U5" s="54">
        <v>2557</v>
      </c>
      <c r="V5" s="54">
        <v>2405</v>
      </c>
      <c r="W5" s="54">
        <v>2924</v>
      </c>
      <c r="X5" s="54">
        <v>2924</v>
      </c>
      <c r="Y5" s="54">
        <v>4128</v>
      </c>
      <c r="Z5" s="54">
        <v>5246</v>
      </c>
      <c r="AA5" s="54">
        <v>6019</v>
      </c>
      <c r="AB5" s="56" t="s">
        <v>91</v>
      </c>
    </row>
  </sheetData>
  <mergeCells count="23">
    <mergeCell ref="AB1:AB3"/>
    <mergeCell ref="R2:R3"/>
    <mergeCell ref="S2:S3"/>
    <mergeCell ref="X2:X3"/>
    <mergeCell ref="Y2:Y3"/>
    <mergeCell ref="Z2:Z3"/>
    <mergeCell ref="T2:T3"/>
    <mergeCell ref="U2:U3"/>
    <mergeCell ref="V2:V3"/>
    <mergeCell ref="W2:W3"/>
    <mergeCell ref="A1:B3"/>
    <mergeCell ref="C1:C3"/>
    <mergeCell ref="D1:D3"/>
    <mergeCell ref="E1:E3"/>
    <mergeCell ref="F1:F3"/>
    <mergeCell ref="G1:G3"/>
    <mergeCell ref="H1:H3"/>
    <mergeCell ref="I1:N1"/>
    <mergeCell ref="O1:AA1"/>
    <mergeCell ref="O2:O3"/>
    <mergeCell ref="P2:P3"/>
    <mergeCell ref="Q2:Q3"/>
    <mergeCell ref="AA2:AA3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10C5C-0724-4B6A-9F8F-6288754955A3}">
  <dimension ref="A1:AD5"/>
  <sheetViews>
    <sheetView workbookViewId="0">
      <selection activeCell="AD5" sqref="O5:AD5"/>
    </sheetView>
  </sheetViews>
  <sheetFormatPr baseColWidth="10" defaultRowHeight="15" x14ac:dyDescent="0.25"/>
  <cols>
    <col min="2" max="2" width="20.42578125" customWidth="1"/>
  </cols>
  <sheetData>
    <row r="1" spans="1:30" x14ac:dyDescent="0.25">
      <c r="A1" s="34" t="s">
        <v>0</v>
      </c>
      <c r="B1" s="35"/>
      <c r="C1" s="31" t="s">
        <v>1</v>
      </c>
      <c r="D1" s="31" t="s">
        <v>2</v>
      </c>
      <c r="E1" s="31" t="s">
        <v>3</v>
      </c>
      <c r="F1" s="31" t="s">
        <v>4</v>
      </c>
      <c r="G1" s="31" t="s">
        <v>5</v>
      </c>
      <c r="H1" s="31" t="s">
        <v>6</v>
      </c>
      <c r="I1" s="31" t="s">
        <v>7</v>
      </c>
      <c r="J1" s="31"/>
      <c r="K1" s="31"/>
      <c r="L1" s="31"/>
      <c r="M1" s="31"/>
      <c r="N1" s="31"/>
      <c r="O1" s="31" t="s">
        <v>8</v>
      </c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10"/>
    </row>
    <row r="2" spans="1:30" ht="18" x14ac:dyDescent="0.25">
      <c r="A2" s="36"/>
      <c r="B2" s="37"/>
      <c r="C2" s="31"/>
      <c r="D2" s="31"/>
      <c r="E2" s="31"/>
      <c r="F2" s="31"/>
      <c r="G2" s="31"/>
      <c r="H2" s="31"/>
      <c r="I2" s="6" t="s">
        <v>10</v>
      </c>
      <c r="J2" s="6"/>
      <c r="K2" s="6" t="s">
        <v>11</v>
      </c>
      <c r="L2" s="6"/>
      <c r="M2" s="6" t="s">
        <v>12</v>
      </c>
      <c r="N2" s="6"/>
      <c r="O2" s="40">
        <v>1869</v>
      </c>
      <c r="P2" s="40">
        <v>1880</v>
      </c>
      <c r="Q2" s="40">
        <v>1890</v>
      </c>
      <c r="R2" s="40">
        <v>1900</v>
      </c>
      <c r="S2" s="40">
        <v>1910</v>
      </c>
      <c r="T2" s="40">
        <v>1934</v>
      </c>
      <c r="U2" s="40">
        <v>1939</v>
      </c>
      <c r="V2" s="40">
        <v>1923</v>
      </c>
      <c r="W2" s="40">
        <v>1951</v>
      </c>
      <c r="X2" s="40">
        <v>1961</v>
      </c>
      <c r="Y2" s="40">
        <v>1971</v>
      </c>
      <c r="Z2" s="40">
        <v>1981</v>
      </c>
      <c r="AA2" s="40">
        <v>1991</v>
      </c>
      <c r="AB2" s="32">
        <v>2001</v>
      </c>
      <c r="AC2" s="32">
        <v>2011</v>
      </c>
      <c r="AD2" s="32">
        <v>2021</v>
      </c>
    </row>
    <row r="3" spans="1:30" ht="24.75" x14ac:dyDescent="0.25">
      <c r="A3" s="38"/>
      <c r="B3" s="39"/>
      <c r="C3" s="31"/>
      <c r="D3" s="31"/>
      <c r="E3" s="31"/>
      <c r="F3" s="31"/>
      <c r="G3" s="31"/>
      <c r="H3" s="31"/>
      <c r="I3" s="7" t="s">
        <v>26</v>
      </c>
      <c r="J3" s="8" t="s">
        <v>27</v>
      </c>
      <c r="K3" s="7" t="s">
        <v>26</v>
      </c>
      <c r="L3" s="8" t="s">
        <v>27</v>
      </c>
      <c r="M3" s="7" t="s">
        <v>26</v>
      </c>
      <c r="N3" s="8" t="s">
        <v>27</v>
      </c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5" spans="1:30" ht="18" customHeight="1" x14ac:dyDescent="0.25">
      <c r="A5" s="9">
        <v>4209</v>
      </c>
      <c r="B5" s="1" t="s">
        <v>92</v>
      </c>
      <c r="C5" s="2">
        <v>1099</v>
      </c>
      <c r="D5" s="2">
        <v>1093</v>
      </c>
      <c r="E5" s="2">
        <v>42</v>
      </c>
      <c r="F5" s="2">
        <v>570</v>
      </c>
      <c r="G5" s="3">
        <v>20.22</v>
      </c>
      <c r="H5" s="4">
        <v>54.352126607319491</v>
      </c>
      <c r="I5" s="2">
        <v>-4</v>
      </c>
      <c r="J5" s="5">
        <v>-0.36264732547597461</v>
      </c>
      <c r="K5" s="2">
        <v>58</v>
      </c>
      <c r="L5" s="5">
        <v>5.2583862194016318</v>
      </c>
      <c r="M5" s="2">
        <v>-62</v>
      </c>
      <c r="N5" s="5">
        <v>-5.6210335448776068</v>
      </c>
      <c r="O5">
        <v>2431</v>
      </c>
      <c r="P5">
        <v>2435</v>
      </c>
      <c r="Q5">
        <v>2439</v>
      </c>
      <c r="R5">
        <v>2430</v>
      </c>
      <c r="S5">
        <v>2612</v>
      </c>
      <c r="T5">
        <v>2528</v>
      </c>
      <c r="U5">
        <v>2557</v>
      </c>
      <c r="V5">
        <v>2405</v>
      </c>
      <c r="W5">
        <v>2581</v>
      </c>
      <c r="X5">
        <v>2924</v>
      </c>
      <c r="Y5">
        <v>4128</v>
      </c>
      <c r="Z5">
        <v>5258</v>
      </c>
      <c r="AA5">
        <v>6019</v>
      </c>
      <c r="AB5" s="11">
        <v>7516</v>
      </c>
      <c r="AC5">
        <v>8518</v>
      </c>
      <c r="AD5">
        <v>8859</v>
      </c>
    </row>
  </sheetData>
  <mergeCells count="25">
    <mergeCell ref="AB2:AB3"/>
    <mergeCell ref="AC2:AC3"/>
    <mergeCell ref="AD2:AD3"/>
    <mergeCell ref="U2:U3"/>
    <mergeCell ref="V2:V3"/>
    <mergeCell ref="W2:W3"/>
    <mergeCell ref="X2:X3"/>
    <mergeCell ref="Y2:Y3"/>
    <mergeCell ref="Z2:Z3"/>
    <mergeCell ref="H1:H3"/>
    <mergeCell ref="I1:N1"/>
    <mergeCell ref="O1:AA1"/>
    <mergeCell ref="O2:O3"/>
    <mergeCell ref="P2:P3"/>
    <mergeCell ref="Q2:Q3"/>
    <mergeCell ref="R2:R3"/>
    <mergeCell ref="S2:S3"/>
    <mergeCell ref="T2:T3"/>
    <mergeCell ref="AA2:AA3"/>
    <mergeCell ref="G1:G3"/>
    <mergeCell ref="A1:B3"/>
    <mergeCell ref="C1:C3"/>
    <mergeCell ref="D1:D3"/>
    <mergeCell ref="E1:E3"/>
    <mergeCell ref="F1:F3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EC199-4B8F-4DB2-8AC9-631F2996D700}">
  <dimension ref="A1:S25"/>
  <sheetViews>
    <sheetView topLeftCell="A13" workbookViewId="0">
      <selection activeCell="B33" sqref="B33"/>
    </sheetView>
  </sheetViews>
  <sheetFormatPr baseColWidth="10" defaultRowHeight="15" x14ac:dyDescent="0.25"/>
  <cols>
    <col min="1" max="1" width="7.42578125" style="27" customWidth="1"/>
    <col min="2" max="2" width="27.140625" style="13" customWidth="1"/>
    <col min="3" max="10" width="8.85546875" style="13" customWidth="1"/>
    <col min="11" max="11" width="9" style="13" customWidth="1"/>
    <col min="12" max="12" width="8.85546875" style="13" customWidth="1"/>
    <col min="13" max="14" width="8.85546875" customWidth="1"/>
    <col min="15" max="15" width="5.7109375" customWidth="1"/>
    <col min="16" max="16" width="7" customWidth="1"/>
    <col min="17" max="18" width="5.7109375" customWidth="1"/>
  </cols>
  <sheetData>
    <row r="1" spans="1:19" x14ac:dyDescent="0.25">
      <c r="A1" s="44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9" ht="9" customHeight="1" x14ac:dyDescent="0.25">
      <c r="A2" s="12"/>
    </row>
    <row r="3" spans="1:19" ht="49.5" customHeight="1" x14ac:dyDescent="0.25">
      <c r="A3" s="45" t="s">
        <v>29</v>
      </c>
      <c r="B3" s="46" t="s">
        <v>30</v>
      </c>
      <c r="C3" s="47" t="s">
        <v>31</v>
      </c>
      <c r="D3" s="47"/>
      <c r="E3" s="47"/>
      <c r="F3" s="47"/>
      <c r="G3" s="47" t="s">
        <v>32</v>
      </c>
      <c r="H3" s="47"/>
      <c r="I3" s="48" t="s">
        <v>33</v>
      </c>
      <c r="J3" s="48"/>
      <c r="K3" s="42" t="s">
        <v>34</v>
      </c>
      <c r="L3" s="42" t="s">
        <v>35</v>
      </c>
      <c r="M3" s="42" t="s">
        <v>36</v>
      </c>
      <c r="N3" s="42" t="s">
        <v>37</v>
      </c>
    </row>
    <row r="4" spans="1:19" s="15" customFormat="1" ht="94.5" customHeight="1" x14ac:dyDescent="0.25">
      <c r="A4" s="45"/>
      <c r="B4" s="46"/>
      <c r="C4" s="14" t="s">
        <v>26</v>
      </c>
      <c r="D4" s="14" t="s">
        <v>38</v>
      </c>
      <c r="E4" s="14" t="s">
        <v>39</v>
      </c>
      <c r="F4" s="14" t="s">
        <v>40</v>
      </c>
      <c r="G4" s="14" t="s">
        <v>41</v>
      </c>
      <c r="H4" s="14" t="s">
        <v>42</v>
      </c>
      <c r="I4" s="14" t="s">
        <v>43</v>
      </c>
      <c r="J4" s="14" t="s">
        <v>44</v>
      </c>
      <c r="K4" s="42"/>
      <c r="L4" s="42"/>
      <c r="M4" s="42"/>
      <c r="N4" s="42"/>
    </row>
    <row r="5" spans="1:19" s="15" customFormat="1" ht="12.75" customHeight="1" x14ac:dyDescent="0.25">
      <c r="A5" s="16">
        <v>0</v>
      </c>
      <c r="B5" s="17" t="s">
        <v>45</v>
      </c>
      <c r="C5" s="18">
        <v>8401940</v>
      </c>
      <c r="D5" s="19">
        <v>14.611982470715098</v>
      </c>
      <c r="E5" s="19">
        <v>17.759148482374311</v>
      </c>
      <c r="F5" s="20">
        <v>11.187737593936639</v>
      </c>
      <c r="G5" s="20">
        <v>69.644044133395582</v>
      </c>
      <c r="H5" s="20">
        <v>5.9029323045120572</v>
      </c>
      <c r="I5" s="20">
        <v>60.079882914590378</v>
      </c>
      <c r="J5" s="20">
        <v>11.591859776283234</v>
      </c>
      <c r="K5" s="21">
        <v>53.7</v>
      </c>
      <c r="L5" s="18">
        <v>3649309</v>
      </c>
      <c r="M5" s="22">
        <v>2.2679986813942037</v>
      </c>
      <c r="N5" s="18">
        <v>2306650</v>
      </c>
    </row>
    <row r="6" spans="1:19" ht="12" customHeight="1" x14ac:dyDescent="0.25">
      <c r="A6" s="16">
        <v>4</v>
      </c>
      <c r="B6" s="17" t="s">
        <v>46</v>
      </c>
      <c r="C6" s="18">
        <v>1413762</v>
      </c>
      <c r="D6" s="23">
        <v>15.289985160161327</v>
      </c>
      <c r="E6" s="23">
        <v>17.225600914439628</v>
      </c>
      <c r="F6" s="24">
        <v>8.3513349488810693</v>
      </c>
      <c r="G6" s="24">
        <v>73.00499230139539</v>
      </c>
      <c r="H6" s="24">
        <v>3.8757907625331609</v>
      </c>
      <c r="I6" s="24">
        <v>59.705427029771258</v>
      </c>
      <c r="J6" s="24">
        <v>9.2414983992959243</v>
      </c>
      <c r="K6" s="21">
        <v>64.148246317135772</v>
      </c>
      <c r="L6" s="18">
        <v>589950</v>
      </c>
      <c r="M6" s="25">
        <v>2.3636308161708621</v>
      </c>
      <c r="N6" s="18">
        <v>391671</v>
      </c>
      <c r="O6" s="13"/>
      <c r="R6" s="13"/>
      <c r="S6" s="26"/>
    </row>
    <row r="7" spans="1:19" ht="9.75" customHeight="1" x14ac:dyDescent="0.25">
      <c r="A7" s="16">
        <v>401</v>
      </c>
      <c r="B7" s="17" t="s">
        <v>47</v>
      </c>
      <c r="C7" s="18">
        <v>189889</v>
      </c>
      <c r="D7" s="23">
        <v>13.195603747452459</v>
      </c>
      <c r="E7" s="23">
        <v>19.237027947906409</v>
      </c>
      <c r="F7" s="24">
        <v>15.302097541195119</v>
      </c>
      <c r="G7" s="24">
        <v>68.87446123629222</v>
      </c>
      <c r="H7" s="24">
        <v>5.5456492608966315</v>
      </c>
      <c r="I7" s="24">
        <v>55.547466511357023</v>
      </c>
      <c r="J7" s="24">
        <v>14.739856338575034</v>
      </c>
      <c r="K7" s="21">
        <v>29.258636275216549</v>
      </c>
      <c r="L7" s="18">
        <v>100330</v>
      </c>
      <c r="M7" s="25">
        <v>1.8547094587860062</v>
      </c>
      <c r="N7" s="18">
        <v>46291</v>
      </c>
      <c r="O7" s="13"/>
      <c r="R7" s="13"/>
      <c r="S7" s="26"/>
    </row>
    <row r="8" spans="1:19" ht="9.75" customHeight="1" x14ac:dyDescent="0.25">
      <c r="A8" s="16">
        <v>402</v>
      </c>
      <c r="B8" s="17" t="s">
        <v>48</v>
      </c>
      <c r="C8" s="18">
        <v>38205</v>
      </c>
      <c r="D8" s="23">
        <v>14.126423243031017</v>
      </c>
      <c r="E8" s="23">
        <v>19.890066745190421</v>
      </c>
      <c r="F8" s="24">
        <v>14.006020154430049</v>
      </c>
      <c r="G8" s="24">
        <v>66.634931968741327</v>
      </c>
      <c r="H8" s="24">
        <v>9.0607970937065918</v>
      </c>
      <c r="I8" s="24">
        <v>59.323945379175811</v>
      </c>
      <c r="J8" s="24">
        <v>9.3422336015605953</v>
      </c>
      <c r="K8" s="21">
        <v>40.407011646055949</v>
      </c>
      <c r="L8" s="18">
        <v>18804</v>
      </c>
      <c r="M8" s="25">
        <v>2.0037226122101681</v>
      </c>
      <c r="N8" s="18">
        <v>10285</v>
      </c>
      <c r="O8" s="13"/>
      <c r="R8" s="13"/>
      <c r="S8" s="26"/>
    </row>
    <row r="9" spans="1:19" ht="9.75" customHeight="1" x14ac:dyDescent="0.25">
      <c r="A9" s="16">
        <v>403</v>
      </c>
      <c r="B9" s="17" t="s">
        <v>49</v>
      </c>
      <c r="C9" s="18">
        <v>58591</v>
      </c>
      <c r="D9" s="23">
        <v>15.736205219231623</v>
      </c>
      <c r="E9" s="23">
        <v>17.250089604205424</v>
      </c>
      <c r="F9" s="24">
        <v>18.262190438804595</v>
      </c>
      <c r="G9" s="24">
        <v>68.515688671556646</v>
      </c>
      <c r="H9" s="24">
        <v>7.2524026992025075</v>
      </c>
      <c r="I9" s="24">
        <v>56.395454821656443</v>
      </c>
      <c r="J9" s="24">
        <v>9.6574912397966415</v>
      </c>
      <c r="K9" s="21">
        <v>40.133037694013304</v>
      </c>
      <c r="L9" s="18">
        <v>26215</v>
      </c>
      <c r="M9" s="25">
        <v>2.1957657829486936</v>
      </c>
      <c r="N9" s="18">
        <v>15643</v>
      </c>
      <c r="O9" s="13"/>
      <c r="R9" s="13"/>
      <c r="S9" s="26"/>
    </row>
    <row r="10" spans="1:19" ht="9.75" customHeight="1" x14ac:dyDescent="0.25">
      <c r="A10" s="16">
        <v>404</v>
      </c>
      <c r="B10" s="17" t="s">
        <v>50</v>
      </c>
      <c r="C10" s="18">
        <v>97826</v>
      </c>
      <c r="D10" s="23">
        <v>14.957168850816757</v>
      </c>
      <c r="E10" s="23">
        <v>16.83294829595404</v>
      </c>
      <c r="F10" s="24">
        <v>9.6722752642446785</v>
      </c>
      <c r="G10" s="24">
        <v>73.148800335696194</v>
      </c>
      <c r="H10" s="24">
        <v>4.12494916435889</v>
      </c>
      <c r="I10" s="24">
        <v>58.427290429598287</v>
      </c>
      <c r="J10" s="24">
        <v>6.2143904608505416</v>
      </c>
      <c r="K10" s="21">
        <v>67.064129494624979</v>
      </c>
      <c r="L10" s="18">
        <v>39028</v>
      </c>
      <c r="M10" s="25">
        <v>2.4836015168596903</v>
      </c>
      <c r="N10" s="18">
        <v>27930</v>
      </c>
      <c r="O10" s="13"/>
      <c r="R10" s="13"/>
      <c r="S10" s="26"/>
    </row>
    <row r="11" spans="1:19" ht="9.75" customHeight="1" x14ac:dyDescent="0.25">
      <c r="A11" s="16">
        <v>405</v>
      </c>
      <c r="B11" s="17" t="s">
        <v>51</v>
      </c>
      <c r="C11" s="18">
        <v>31741</v>
      </c>
      <c r="D11" s="23">
        <v>15.651680791405436</v>
      </c>
      <c r="E11" s="23">
        <v>16.656690085378532</v>
      </c>
      <c r="F11" s="24">
        <v>5.1825714375728547</v>
      </c>
      <c r="G11" s="24">
        <v>75.332774830121934</v>
      </c>
      <c r="H11" s="24">
        <v>2.3657708122281149</v>
      </c>
      <c r="I11" s="24">
        <v>60.63945019235797</v>
      </c>
      <c r="J11" s="24">
        <v>7.5785306091958313</v>
      </c>
      <c r="K11" s="21">
        <v>76.780147150517521</v>
      </c>
      <c r="L11" s="18">
        <v>12219</v>
      </c>
      <c r="M11" s="25">
        <v>2.5598657827972828</v>
      </c>
      <c r="N11" s="18">
        <v>9045</v>
      </c>
      <c r="O11" s="13"/>
      <c r="R11" s="13"/>
      <c r="S11" s="26"/>
    </row>
    <row r="12" spans="1:19" ht="9.75" customHeight="1" x14ac:dyDescent="0.25">
      <c r="A12" s="16">
        <v>406</v>
      </c>
      <c r="B12" s="17" t="s">
        <v>52</v>
      </c>
      <c r="C12" s="18">
        <v>65113</v>
      </c>
      <c r="D12" s="23">
        <v>16.477508331669558</v>
      </c>
      <c r="E12" s="23">
        <v>15.4270268609955</v>
      </c>
      <c r="F12" s="24">
        <v>2.39276334986869</v>
      </c>
      <c r="G12" s="24">
        <v>76.000811926295142</v>
      </c>
      <c r="H12" s="24">
        <v>2.6654176956484714</v>
      </c>
      <c r="I12" s="24">
        <v>60.501250367755219</v>
      </c>
      <c r="J12" s="24">
        <v>6.8145042659605766</v>
      </c>
      <c r="K12" s="21">
        <v>71.187098700910852</v>
      </c>
      <c r="L12" s="18">
        <v>23705</v>
      </c>
      <c r="M12" s="25">
        <v>2.7172326513393799</v>
      </c>
      <c r="N12" s="18">
        <v>18316</v>
      </c>
      <c r="O12" s="13"/>
      <c r="R12" s="13"/>
      <c r="S12" s="26"/>
    </row>
    <row r="13" spans="1:19" ht="9.75" customHeight="1" x14ac:dyDescent="0.25">
      <c r="A13" s="16">
        <v>407</v>
      </c>
      <c r="B13" s="17" t="s">
        <v>53</v>
      </c>
      <c r="C13" s="18">
        <v>99403</v>
      </c>
      <c r="D13" s="23">
        <v>14.680643441344829</v>
      </c>
      <c r="E13" s="23">
        <v>19.052744886975244</v>
      </c>
      <c r="F13" s="24">
        <v>7.2241280444252185</v>
      </c>
      <c r="G13" s="24">
        <v>71.986154757025091</v>
      </c>
      <c r="H13" s="24">
        <v>3.713119019976781</v>
      </c>
      <c r="I13" s="24">
        <v>63.064497111189716</v>
      </c>
      <c r="J13" s="24">
        <v>9.8266713830916164</v>
      </c>
      <c r="K13" s="21">
        <v>59.127608039773939</v>
      </c>
      <c r="L13" s="18">
        <v>42241</v>
      </c>
      <c r="M13" s="25">
        <v>2.3211571695745841</v>
      </c>
      <c r="N13" s="18">
        <v>28031</v>
      </c>
      <c r="O13" s="13"/>
      <c r="R13" s="13"/>
      <c r="S13" s="26"/>
    </row>
    <row r="14" spans="1:19" ht="9.75" customHeight="1" x14ac:dyDescent="0.25">
      <c r="A14" s="16">
        <v>408</v>
      </c>
      <c r="B14" s="17" t="s">
        <v>54</v>
      </c>
      <c r="C14" s="18">
        <v>62555</v>
      </c>
      <c r="D14" s="23">
        <v>15.942770362081369</v>
      </c>
      <c r="E14" s="23">
        <v>16.774038845815685</v>
      </c>
      <c r="F14" s="24">
        <v>5.0259771401166979</v>
      </c>
      <c r="G14" s="24">
        <v>74.841407493644425</v>
      </c>
      <c r="H14" s="24">
        <v>2.7911921032649962</v>
      </c>
      <c r="I14" s="24">
        <v>59.206572591381075</v>
      </c>
      <c r="J14" s="24">
        <v>7.2534327336350835</v>
      </c>
      <c r="K14" s="21">
        <v>72.790898341376106</v>
      </c>
      <c r="L14" s="18">
        <v>23475</v>
      </c>
      <c r="M14" s="25">
        <v>2.6313099041533548</v>
      </c>
      <c r="N14" s="18">
        <v>17422</v>
      </c>
      <c r="O14" s="13"/>
      <c r="R14" s="13"/>
      <c r="S14" s="26"/>
    </row>
    <row r="15" spans="1:19" ht="9.75" customHeight="1" x14ac:dyDescent="0.25">
      <c r="A15" s="16">
        <v>409</v>
      </c>
      <c r="B15" s="17" t="s">
        <v>55</v>
      </c>
      <c r="C15" s="18">
        <v>55557</v>
      </c>
      <c r="D15" s="23">
        <v>16.215778389761866</v>
      </c>
      <c r="E15" s="23">
        <v>17.405547455766147</v>
      </c>
      <c r="F15" s="24">
        <v>6.7282250661482799</v>
      </c>
      <c r="G15" s="24">
        <v>74.16345788817182</v>
      </c>
      <c r="H15" s="24">
        <v>3.7912562640400895</v>
      </c>
      <c r="I15" s="24">
        <v>59.73188966228409</v>
      </c>
      <c r="J15" s="24">
        <v>7.093752685400017</v>
      </c>
      <c r="K15" s="21">
        <v>64.616909578178351</v>
      </c>
      <c r="L15" s="18">
        <v>21568</v>
      </c>
      <c r="M15" s="25">
        <v>2.5364428783382791</v>
      </c>
      <c r="N15" s="18">
        <v>15527</v>
      </c>
      <c r="O15" s="13"/>
      <c r="R15" s="13"/>
      <c r="S15" s="26"/>
    </row>
    <row r="16" spans="1:19" ht="9.75" customHeight="1" x14ac:dyDescent="0.25">
      <c r="A16" s="16">
        <v>410</v>
      </c>
      <c r="B16" s="17" t="s">
        <v>56</v>
      </c>
      <c r="C16" s="18">
        <v>139116</v>
      </c>
      <c r="D16" s="23">
        <v>15.77029241783835</v>
      </c>
      <c r="E16" s="23">
        <v>16.195117743465882</v>
      </c>
      <c r="F16" s="24">
        <v>10.450990540268553</v>
      </c>
      <c r="G16" s="24">
        <v>73.228945449935026</v>
      </c>
      <c r="H16" s="24">
        <v>3.9171612231192006</v>
      </c>
      <c r="I16" s="24">
        <v>60.564786604879799</v>
      </c>
      <c r="J16" s="24">
        <v>10.481579149491795</v>
      </c>
      <c r="K16" s="21">
        <v>77.222206015344668</v>
      </c>
      <c r="L16" s="18">
        <v>58375</v>
      </c>
      <c r="M16" s="25">
        <v>2.3553576017130622</v>
      </c>
      <c r="N16" s="18">
        <v>40245</v>
      </c>
      <c r="O16" s="13"/>
      <c r="R16" s="13"/>
      <c r="S16" s="26"/>
    </row>
    <row r="17" spans="1:19" ht="9.75" customHeight="1" x14ac:dyDescent="0.25">
      <c r="A17" s="16">
        <v>411</v>
      </c>
      <c r="B17" s="17" t="s">
        <v>57</v>
      </c>
      <c r="C17" s="18">
        <v>65738</v>
      </c>
      <c r="D17" s="23">
        <v>16.424290364781406</v>
      </c>
      <c r="E17" s="23">
        <v>15.59676290729867</v>
      </c>
      <c r="F17" s="24">
        <v>5.1735677994462872</v>
      </c>
      <c r="G17" s="24">
        <v>74.910490511994269</v>
      </c>
      <c r="H17" s="24">
        <v>3.013901549680948</v>
      </c>
      <c r="I17" s="24">
        <v>61.132851604448412</v>
      </c>
      <c r="J17" s="24">
        <v>7.042099706958374</v>
      </c>
      <c r="K17" s="21">
        <v>72.701882939427605</v>
      </c>
      <c r="L17" s="18">
        <v>24194</v>
      </c>
      <c r="M17" s="25">
        <v>2.6831032487393567</v>
      </c>
      <c r="N17" s="18">
        <v>18777</v>
      </c>
      <c r="O17" s="13"/>
      <c r="R17" s="13"/>
      <c r="S17" s="26"/>
    </row>
    <row r="18" spans="1:19" ht="9.75" customHeight="1" x14ac:dyDescent="0.25">
      <c r="A18" s="16">
        <v>412</v>
      </c>
      <c r="B18" s="17" t="s">
        <v>59</v>
      </c>
      <c r="C18" s="18">
        <v>58553</v>
      </c>
      <c r="D18" s="23">
        <v>15.257971410516967</v>
      </c>
      <c r="E18" s="23">
        <v>17.174184072549657</v>
      </c>
      <c r="F18" s="24">
        <v>6.5530374190903968</v>
      </c>
      <c r="G18" s="24">
        <v>74.503955716199485</v>
      </c>
      <c r="H18" s="24">
        <v>3.5100170984288805</v>
      </c>
      <c r="I18" s="24">
        <v>57.792377919748482</v>
      </c>
      <c r="J18" s="24">
        <v>7.8498155948326245</v>
      </c>
      <c r="K18" s="21">
        <v>69.126531726797964</v>
      </c>
      <c r="L18" s="18">
        <v>23372</v>
      </c>
      <c r="M18" s="25">
        <v>2.4805322608249187</v>
      </c>
      <c r="N18" s="18">
        <v>16459</v>
      </c>
      <c r="O18" s="13"/>
      <c r="R18" s="13"/>
      <c r="S18" s="26"/>
    </row>
    <row r="19" spans="1:19" ht="9.75" customHeight="1" x14ac:dyDescent="0.25">
      <c r="A19" s="16">
        <v>413</v>
      </c>
      <c r="B19" s="17" t="s">
        <v>60</v>
      </c>
      <c r="C19" s="18">
        <v>56688</v>
      </c>
      <c r="D19" s="23">
        <v>15.601185436071127</v>
      </c>
      <c r="E19" s="23">
        <v>16.566116285633644</v>
      </c>
      <c r="F19" s="24">
        <v>2.8418712955122776</v>
      </c>
      <c r="G19" s="24">
        <v>76.63121212909266</v>
      </c>
      <c r="H19" s="24">
        <v>1.9334576504073018</v>
      </c>
      <c r="I19" s="24">
        <v>58.12641083521445</v>
      </c>
      <c r="J19" s="24">
        <v>6.6027088036117378</v>
      </c>
      <c r="K19" s="21">
        <v>72.408032457127263</v>
      </c>
      <c r="L19" s="18">
        <v>21304</v>
      </c>
      <c r="M19" s="25">
        <v>2.6324633871573413</v>
      </c>
      <c r="N19" s="18">
        <v>15520</v>
      </c>
      <c r="O19" s="13"/>
      <c r="R19" s="13"/>
      <c r="S19" s="26"/>
    </row>
    <row r="20" spans="1:19" ht="9.75" customHeight="1" x14ac:dyDescent="0.25">
      <c r="A20" s="16">
        <v>414</v>
      </c>
      <c r="B20" s="17" t="s">
        <v>61</v>
      </c>
      <c r="C20" s="18">
        <v>56426</v>
      </c>
      <c r="D20" s="23">
        <v>15.404246269450253</v>
      </c>
      <c r="E20" s="23">
        <v>16.958494311133165</v>
      </c>
      <c r="F20" s="24">
        <v>6.0574912274483399</v>
      </c>
      <c r="G20" s="24">
        <v>72.679156295034716</v>
      </c>
      <c r="H20" s="24">
        <v>3.083851892598068</v>
      </c>
      <c r="I20" s="24">
        <v>56.253404282063102</v>
      </c>
      <c r="J20" s="24">
        <v>6.2890183098001424</v>
      </c>
      <c r="K20" s="21">
        <v>70.99927588703838</v>
      </c>
      <c r="L20" s="18">
        <v>21228</v>
      </c>
      <c r="M20" s="25">
        <v>2.6221970981722253</v>
      </c>
      <c r="N20" s="18">
        <v>15661</v>
      </c>
      <c r="O20" s="13"/>
      <c r="R20" s="13"/>
      <c r="S20" s="26"/>
    </row>
    <row r="21" spans="1:19" ht="9.75" customHeight="1" x14ac:dyDescent="0.25">
      <c r="A21" s="16">
        <v>415</v>
      </c>
      <c r="B21" s="17" t="s">
        <v>62</v>
      </c>
      <c r="C21" s="18">
        <v>58700</v>
      </c>
      <c r="D21" s="23">
        <v>15.281090289608176</v>
      </c>
      <c r="E21" s="23">
        <v>17.996592844974447</v>
      </c>
      <c r="F21" s="24">
        <v>3.5843270868824533</v>
      </c>
      <c r="G21" s="24">
        <v>74.079558801000857</v>
      </c>
      <c r="H21" s="24">
        <v>3.4116953703097379</v>
      </c>
      <c r="I21" s="24">
        <v>64.04182585964206</v>
      </c>
      <c r="J21" s="24">
        <v>7.9408807560828469</v>
      </c>
      <c r="K21" s="21">
        <v>73.20365499100096</v>
      </c>
      <c r="L21" s="18">
        <v>22778</v>
      </c>
      <c r="M21" s="25">
        <v>2.5292826411449645</v>
      </c>
      <c r="N21" s="18">
        <v>16717</v>
      </c>
      <c r="O21" s="13"/>
      <c r="R21" s="13"/>
      <c r="S21" s="26"/>
    </row>
    <row r="22" spans="1:19" ht="9.75" customHeight="1" x14ac:dyDescent="0.25">
      <c r="A22" s="16">
        <v>416</v>
      </c>
      <c r="B22" s="17" t="s">
        <v>63</v>
      </c>
      <c r="C22" s="18">
        <v>81400</v>
      </c>
      <c r="D22" s="23">
        <v>15.867321867321868</v>
      </c>
      <c r="E22" s="23">
        <v>16.160933660933662</v>
      </c>
      <c r="F22" s="24">
        <v>2.8181818181818183</v>
      </c>
      <c r="G22" s="24">
        <v>76.370438648809852</v>
      </c>
      <c r="H22" s="24">
        <v>1.8276224895923878</v>
      </c>
      <c r="I22" s="24">
        <v>62.502190292623091</v>
      </c>
      <c r="J22" s="24">
        <v>12.262718299164767</v>
      </c>
      <c r="K22" s="21">
        <v>78.377605036005519</v>
      </c>
      <c r="L22" s="18">
        <v>31948</v>
      </c>
      <c r="M22" s="25">
        <v>2.5219732064604985</v>
      </c>
      <c r="N22" s="18">
        <v>23537</v>
      </c>
      <c r="O22" s="13"/>
      <c r="R22" s="13"/>
      <c r="S22" s="26"/>
    </row>
    <row r="23" spans="1:19" ht="9.75" customHeight="1" x14ac:dyDescent="0.25">
      <c r="A23" s="16">
        <v>417</v>
      </c>
      <c r="B23" s="17" t="s">
        <v>64</v>
      </c>
      <c r="C23" s="18">
        <v>130316</v>
      </c>
      <c r="D23" s="23">
        <v>15.734061818963134</v>
      </c>
      <c r="E23" s="23">
        <v>16.927315141655665</v>
      </c>
      <c r="F23" s="24">
        <v>7.6782590011970893</v>
      </c>
      <c r="G23" s="24">
        <v>72.927421284742408</v>
      </c>
      <c r="H23" s="24">
        <v>3.8222895143094648</v>
      </c>
      <c r="I23" s="24">
        <v>61.394018868611816</v>
      </c>
      <c r="J23" s="24">
        <v>8.1320802826649192</v>
      </c>
      <c r="K23" s="21">
        <v>71.269298093450871</v>
      </c>
      <c r="L23" s="18">
        <v>52717</v>
      </c>
      <c r="M23" s="25">
        <v>2.4374300510271829</v>
      </c>
      <c r="N23" s="18">
        <v>36648</v>
      </c>
      <c r="O23" s="13"/>
      <c r="R23" s="13"/>
      <c r="S23" s="26"/>
    </row>
    <row r="24" spans="1:19" ht="9.75" customHeight="1" x14ac:dyDescent="0.25">
      <c r="A24" s="16">
        <v>418</v>
      </c>
      <c r="B24" s="17" t="s">
        <v>65</v>
      </c>
      <c r="C24" s="18">
        <v>67945</v>
      </c>
      <c r="D24" s="23">
        <v>16.174847302965635</v>
      </c>
      <c r="E24" s="23">
        <v>15.918757818824048</v>
      </c>
      <c r="F24" s="24">
        <v>7.391272352638163</v>
      </c>
      <c r="G24" s="24">
        <v>75.331064825852323</v>
      </c>
      <c r="H24" s="24">
        <v>3.1974508295791675</v>
      </c>
      <c r="I24" s="24">
        <v>63.269247651654823</v>
      </c>
      <c r="J24" s="24">
        <v>8.2661750504784486</v>
      </c>
      <c r="K24" s="21">
        <v>75.409550871292296</v>
      </c>
      <c r="L24" s="18">
        <v>26449</v>
      </c>
      <c r="M24" s="25">
        <v>2.538772732428447</v>
      </c>
      <c r="N24" s="18">
        <v>19617</v>
      </c>
      <c r="O24" s="13"/>
      <c r="R24" s="13"/>
      <c r="S24" s="26"/>
    </row>
    <row r="25" spans="1:19" ht="14.25" customHeight="1" x14ac:dyDescent="0.25">
      <c r="A25" s="43" t="s">
        <v>66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</row>
  </sheetData>
  <mergeCells count="11">
    <mergeCell ref="M3:M4"/>
    <mergeCell ref="N3:N4"/>
    <mergeCell ref="A25:L25"/>
    <mergeCell ref="A1:L1"/>
    <mergeCell ref="A3:A4"/>
    <mergeCell ref="B3:B4"/>
    <mergeCell ref="C3:F3"/>
    <mergeCell ref="G3:H3"/>
    <mergeCell ref="I3:J3"/>
    <mergeCell ref="K3:K4"/>
    <mergeCell ref="L3:L4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696E8-8B82-4D0D-BAC5-A27BF0627541}">
  <dimension ref="A3:AD8"/>
  <sheetViews>
    <sheetView topLeftCell="L1" workbookViewId="0">
      <selection activeCell="O7" sqref="O7:AD8"/>
    </sheetView>
  </sheetViews>
  <sheetFormatPr baseColWidth="10" defaultRowHeight="15" x14ac:dyDescent="0.25"/>
  <sheetData>
    <row r="3" spans="1:30" ht="15" customHeight="1" x14ac:dyDescent="0.25">
      <c r="A3" s="34" t="s">
        <v>0</v>
      </c>
      <c r="B3" s="35"/>
      <c r="C3" s="49" t="s">
        <v>1</v>
      </c>
      <c r="D3" s="49" t="s">
        <v>2</v>
      </c>
      <c r="E3" s="49" t="s">
        <v>3</v>
      </c>
      <c r="F3" s="49" t="s">
        <v>4</v>
      </c>
      <c r="G3" s="49" t="s">
        <v>5</v>
      </c>
      <c r="H3" s="49" t="s">
        <v>6</v>
      </c>
      <c r="I3" s="51" t="s">
        <v>7</v>
      </c>
      <c r="J3" s="52"/>
      <c r="K3" s="52"/>
      <c r="L3" s="52"/>
      <c r="M3" s="52"/>
      <c r="N3" s="53"/>
      <c r="O3" s="31" t="s">
        <v>8</v>
      </c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10"/>
    </row>
    <row r="4" spans="1:30" ht="18" customHeight="1" x14ac:dyDescent="0.25">
      <c r="A4" s="36"/>
      <c r="B4" s="37"/>
      <c r="C4" s="50"/>
      <c r="D4" s="50"/>
      <c r="E4" s="50"/>
      <c r="F4" s="50"/>
      <c r="G4" s="50"/>
      <c r="H4" s="50"/>
      <c r="I4" s="28" t="s">
        <v>10</v>
      </c>
      <c r="J4" s="28"/>
      <c r="K4" s="28" t="s">
        <v>11</v>
      </c>
      <c r="L4" s="28"/>
      <c r="M4" s="28" t="s">
        <v>12</v>
      </c>
      <c r="N4" s="28"/>
      <c r="O4" s="40">
        <v>1869</v>
      </c>
      <c r="P4" s="40">
        <v>1880</v>
      </c>
      <c r="Q4" s="40">
        <v>1890</v>
      </c>
      <c r="R4" s="40">
        <v>1900</v>
      </c>
      <c r="S4" s="40">
        <v>1910</v>
      </c>
      <c r="T4" s="40">
        <v>1934</v>
      </c>
      <c r="U4" s="40">
        <v>1939</v>
      </c>
      <c r="V4" s="40">
        <v>1923</v>
      </c>
      <c r="W4" s="40">
        <v>1951</v>
      </c>
      <c r="X4" s="40">
        <v>1961</v>
      </c>
      <c r="Y4" s="40">
        <v>1971</v>
      </c>
      <c r="Z4" s="40">
        <v>1981</v>
      </c>
      <c r="AA4" s="40">
        <v>1991</v>
      </c>
      <c r="AB4" s="32">
        <v>2001</v>
      </c>
      <c r="AC4" s="32">
        <v>2011</v>
      </c>
      <c r="AD4" s="32">
        <v>2021</v>
      </c>
    </row>
    <row r="5" spans="1:30" ht="24.75" x14ac:dyDescent="0.25">
      <c r="A5" s="38"/>
      <c r="B5" s="39"/>
      <c r="C5" s="33"/>
      <c r="D5" s="33"/>
      <c r="E5" s="33"/>
      <c r="F5" s="33"/>
      <c r="G5" s="33"/>
      <c r="H5" s="33"/>
      <c r="I5" s="7" t="s">
        <v>26</v>
      </c>
      <c r="J5" s="8" t="s">
        <v>27</v>
      </c>
      <c r="K5" s="7" t="s">
        <v>26</v>
      </c>
      <c r="L5" s="8" t="s">
        <v>27</v>
      </c>
      <c r="M5" s="7" t="s">
        <v>26</v>
      </c>
      <c r="N5" s="8" t="s">
        <v>27</v>
      </c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</row>
    <row r="7" spans="1:30" x14ac:dyDescent="0.25">
      <c r="A7" s="9">
        <v>4209</v>
      </c>
      <c r="B7" s="1" t="s">
        <v>92</v>
      </c>
      <c r="C7" s="2"/>
      <c r="D7" s="2"/>
      <c r="E7" s="2"/>
      <c r="F7" s="2"/>
      <c r="G7" s="3"/>
      <c r="H7" s="4"/>
      <c r="I7" s="2"/>
      <c r="J7" s="5"/>
      <c r="K7" s="2"/>
      <c r="L7" s="5"/>
      <c r="M7" s="2"/>
      <c r="N7" s="5"/>
      <c r="O7">
        <v>2431</v>
      </c>
      <c r="P7">
        <v>2435</v>
      </c>
      <c r="Q7">
        <v>2439</v>
      </c>
      <c r="R7">
        <v>2430</v>
      </c>
      <c r="S7">
        <v>2612</v>
      </c>
      <c r="T7">
        <v>2528</v>
      </c>
      <c r="U7">
        <v>2557</v>
      </c>
      <c r="V7">
        <v>2405</v>
      </c>
      <c r="W7">
        <v>2581</v>
      </c>
      <c r="X7">
        <v>2924</v>
      </c>
      <c r="Y7">
        <v>4128</v>
      </c>
      <c r="Z7">
        <v>5258</v>
      </c>
      <c r="AA7">
        <v>6019</v>
      </c>
      <c r="AB7" s="11">
        <v>7516</v>
      </c>
      <c r="AC7">
        <v>8518</v>
      </c>
      <c r="AD7">
        <v>8859</v>
      </c>
    </row>
    <row r="8" spans="1:30" x14ac:dyDescent="0.25">
      <c r="A8" s="9">
        <v>4210</v>
      </c>
      <c r="B8" s="1" t="s">
        <v>93</v>
      </c>
      <c r="C8" s="2"/>
      <c r="D8" s="2"/>
      <c r="E8" s="2"/>
      <c r="F8" s="2"/>
      <c r="G8" s="3"/>
      <c r="H8" s="4"/>
      <c r="I8" s="2"/>
      <c r="J8" s="5"/>
      <c r="K8" s="2"/>
      <c r="L8" s="5"/>
      <c r="M8" s="2"/>
      <c r="N8" s="5"/>
      <c r="O8" s="2">
        <v>1509</v>
      </c>
      <c r="P8" s="2">
        <v>1586</v>
      </c>
      <c r="Q8" s="2">
        <v>1546</v>
      </c>
      <c r="R8" s="2">
        <v>1666</v>
      </c>
      <c r="S8" s="2">
        <v>1780</v>
      </c>
      <c r="T8" s="2">
        <v>1854</v>
      </c>
      <c r="U8" s="2">
        <v>2105</v>
      </c>
      <c r="V8" s="2">
        <v>2207</v>
      </c>
      <c r="W8" s="2">
        <v>2549</v>
      </c>
      <c r="X8" s="2">
        <v>2742</v>
      </c>
      <c r="Y8" s="2">
        <v>3661</v>
      </c>
      <c r="Z8" s="2">
        <v>4398</v>
      </c>
      <c r="AA8" s="2">
        <v>5114</v>
      </c>
      <c r="AB8" s="2">
        <v>5915</v>
      </c>
      <c r="AC8" s="2">
        <v>6183</v>
      </c>
      <c r="AD8" s="2">
        <v>6625</v>
      </c>
    </row>
  </sheetData>
  <mergeCells count="25">
    <mergeCell ref="AB4:AB5"/>
    <mergeCell ref="AC4:AC5"/>
    <mergeCell ref="AD4:AD5"/>
    <mergeCell ref="V4:V5"/>
    <mergeCell ref="W4:W5"/>
    <mergeCell ref="X4:X5"/>
    <mergeCell ref="Y4:Y5"/>
    <mergeCell ref="Z4:Z5"/>
    <mergeCell ref="AA4:AA5"/>
    <mergeCell ref="H3:H5"/>
    <mergeCell ref="I3:N3"/>
    <mergeCell ref="O3:AA3"/>
    <mergeCell ref="O4:O5"/>
    <mergeCell ref="P4:P5"/>
    <mergeCell ref="Q4:Q5"/>
    <mergeCell ref="R4:R5"/>
    <mergeCell ref="S4:S5"/>
    <mergeCell ref="T4:T5"/>
    <mergeCell ref="U4:U5"/>
    <mergeCell ref="G3:G5"/>
    <mergeCell ref="A3:B5"/>
    <mergeCell ref="C3:C5"/>
    <mergeCell ref="D3:D5"/>
    <mergeCell ref="E3:E5"/>
    <mergeCell ref="F3:F5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AE662-221D-44CD-A5B9-FC9DB6658B8A}">
  <dimension ref="A3:Q10"/>
  <sheetViews>
    <sheetView workbookViewId="0">
      <selection activeCell="B6" sqref="B6:Q7"/>
    </sheetView>
  </sheetViews>
  <sheetFormatPr baseColWidth="10" defaultRowHeight="15" x14ac:dyDescent="0.25"/>
  <cols>
    <col min="1" max="1" width="14.7109375" customWidth="1"/>
  </cols>
  <sheetData>
    <row r="3" spans="1:17" x14ac:dyDescent="0.25">
      <c r="B3" s="40">
        <v>1869</v>
      </c>
      <c r="C3" s="40">
        <v>1880</v>
      </c>
      <c r="D3" s="40">
        <v>1890</v>
      </c>
      <c r="E3" s="40">
        <v>1900</v>
      </c>
      <c r="F3" s="40">
        <v>1910</v>
      </c>
      <c r="G3" s="40">
        <v>1934</v>
      </c>
      <c r="H3" s="40">
        <v>1939</v>
      </c>
      <c r="I3" s="40">
        <v>1923</v>
      </c>
      <c r="J3" s="40">
        <v>1951</v>
      </c>
      <c r="K3" s="40">
        <v>1961</v>
      </c>
      <c r="L3" s="40">
        <v>1971</v>
      </c>
      <c r="M3" s="40">
        <v>1981</v>
      </c>
      <c r="N3" s="40">
        <v>1991</v>
      </c>
      <c r="O3" s="32">
        <v>2001</v>
      </c>
      <c r="P3" s="32">
        <v>2011</v>
      </c>
      <c r="Q3" s="32">
        <v>2021</v>
      </c>
    </row>
    <row r="4" spans="1:17" x14ac:dyDescent="0.2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6" spans="1:17" x14ac:dyDescent="0.25">
      <c r="A6" t="s">
        <v>67</v>
      </c>
      <c r="B6">
        <v>2431</v>
      </c>
      <c r="C6">
        <v>2435</v>
      </c>
      <c r="D6">
        <v>2439</v>
      </c>
      <c r="E6">
        <v>2430</v>
      </c>
      <c r="F6">
        <v>2612</v>
      </c>
      <c r="G6">
        <v>2528</v>
      </c>
      <c r="H6">
        <v>2557</v>
      </c>
      <c r="I6">
        <v>2405</v>
      </c>
      <c r="J6">
        <v>2581</v>
      </c>
      <c r="K6">
        <v>2924</v>
      </c>
      <c r="L6">
        <v>4128</v>
      </c>
      <c r="M6">
        <v>5258</v>
      </c>
      <c r="N6">
        <v>6019</v>
      </c>
      <c r="O6" s="11">
        <v>7516</v>
      </c>
      <c r="P6">
        <v>8518</v>
      </c>
      <c r="Q6">
        <v>8859</v>
      </c>
    </row>
    <row r="7" spans="1:17" x14ac:dyDescent="0.25">
      <c r="A7" t="s">
        <v>58</v>
      </c>
      <c r="B7" s="2">
        <v>1509</v>
      </c>
      <c r="C7" s="2">
        <v>1586</v>
      </c>
      <c r="D7" s="2">
        <v>1546</v>
      </c>
      <c r="E7" s="2">
        <v>1666</v>
      </c>
      <c r="F7" s="2">
        <v>1780</v>
      </c>
      <c r="G7" s="2">
        <v>1854</v>
      </c>
      <c r="H7" s="2">
        <v>2105</v>
      </c>
      <c r="I7" s="2">
        <v>2207</v>
      </c>
      <c r="J7" s="2">
        <v>2549</v>
      </c>
      <c r="K7" s="2">
        <v>2742</v>
      </c>
      <c r="L7" s="2">
        <v>3661</v>
      </c>
      <c r="M7" s="2">
        <v>4398</v>
      </c>
      <c r="N7" s="2">
        <v>5114</v>
      </c>
      <c r="O7" s="2">
        <v>5915</v>
      </c>
      <c r="P7" s="2">
        <v>6183</v>
      </c>
      <c r="Q7" s="2">
        <v>6625</v>
      </c>
    </row>
    <row r="9" spans="1:17" s="30" customFormat="1" x14ac:dyDescent="0.25">
      <c r="A9" s="30" t="s">
        <v>67</v>
      </c>
      <c r="B9" s="29">
        <f>(O9/O6)*B6</f>
        <v>0.32344332091538053</v>
      </c>
      <c r="C9" s="29">
        <f>(O9/O6)*C6</f>
        <v>0.32397551889302817</v>
      </c>
      <c r="D9" s="29">
        <f>(O9/O6)*D6</f>
        <v>0.32450771687067587</v>
      </c>
      <c r="E9" s="29">
        <f>(O9/O6)*E6</f>
        <v>0.32331027142096858</v>
      </c>
      <c r="F9" s="29">
        <f>O9/O6*F6</f>
        <v>0.34752527940393824</v>
      </c>
      <c r="G9" s="29">
        <f>O9/O6*G6</f>
        <v>0.33634912187333688</v>
      </c>
      <c r="H9" s="29">
        <f>O9/O6*H6</f>
        <v>0.3402075572112826</v>
      </c>
      <c r="I9" s="29">
        <f>O9/O6*I6</f>
        <v>0.31998403406067055</v>
      </c>
      <c r="J9" s="29">
        <f>O9/O6*J6</f>
        <v>0.34340074507716867</v>
      </c>
      <c r="K9" s="29">
        <f>O9/O6*K6</f>
        <v>0.38903672166045766</v>
      </c>
      <c r="L9" s="29">
        <f>O9/O6*L6</f>
        <v>0.54922831293241081</v>
      </c>
      <c r="M9" s="29">
        <f>O9/O6*M6</f>
        <v>0.69957424161788184</v>
      </c>
      <c r="N9" s="29">
        <f>O9/O6*N6</f>
        <v>0.8008249068653539</v>
      </c>
      <c r="O9" s="29">
        <v>1</v>
      </c>
      <c r="P9" s="29">
        <f>O9/O6*P6</f>
        <v>1.1333155934007451</v>
      </c>
      <c r="Q9" s="29">
        <f>O9/O6*Q6</f>
        <v>1.1786854709952101</v>
      </c>
    </row>
    <row r="10" spans="1:17" x14ac:dyDescent="0.25">
      <c r="A10" t="s">
        <v>58</v>
      </c>
      <c r="B10" s="29">
        <f>O10/O7*B7</f>
        <v>0.25511411665257822</v>
      </c>
      <c r="C10" s="29">
        <f>O10/O7*C7</f>
        <v>0.26813186813186812</v>
      </c>
      <c r="D10" s="29">
        <f>O10/O7*D7</f>
        <v>0.26136939983093832</v>
      </c>
      <c r="E10" s="29">
        <f>O10/O7*E7</f>
        <v>0.28165680473372784</v>
      </c>
      <c r="F10" s="29">
        <f>O10/O7*F7</f>
        <v>0.30092983939137785</v>
      </c>
      <c r="G10" s="29">
        <f>O10/O7*G7</f>
        <v>0.31344040574809806</v>
      </c>
      <c r="H10" s="29">
        <f>O10/O7*H7</f>
        <v>0.35587489433643282</v>
      </c>
      <c r="I10" s="29">
        <f>O10/O7*I7</f>
        <v>0.37311918850380388</v>
      </c>
      <c r="J10" s="29">
        <f>O10/O7*J7</f>
        <v>0.43093829247675403</v>
      </c>
      <c r="K10" s="29">
        <f>O10/O7*K7</f>
        <v>0.46356720202874052</v>
      </c>
      <c r="L10" s="29">
        <f>O10/O7*L7</f>
        <v>0.61893491124260358</v>
      </c>
      <c r="M10" s="29">
        <f>O10/O7*M7</f>
        <v>0.74353338968723581</v>
      </c>
      <c r="N10" s="29">
        <f>O10/O7*N7</f>
        <v>0.86458157227387999</v>
      </c>
      <c r="O10" s="29">
        <v>1</v>
      </c>
      <c r="P10" s="29">
        <f>O10/O7*P7</f>
        <v>1.0453085376162299</v>
      </c>
      <c r="Q10" s="29">
        <f>O10/O7*Q7</f>
        <v>1.1200338123415048</v>
      </c>
    </row>
  </sheetData>
  <mergeCells count="16">
    <mergeCell ref="G3:G4"/>
    <mergeCell ref="B3:B4"/>
    <mergeCell ref="C3:C4"/>
    <mergeCell ref="D3:D4"/>
    <mergeCell ref="E3:E4"/>
    <mergeCell ref="F3:F4"/>
    <mergeCell ref="N3:N4"/>
    <mergeCell ref="O3:O4"/>
    <mergeCell ref="P3:P4"/>
    <mergeCell ref="Q3:Q4"/>
    <mergeCell ref="H3:H4"/>
    <mergeCell ref="I3:I4"/>
    <mergeCell ref="J3:J4"/>
    <mergeCell ref="K3:K4"/>
    <mergeCell ref="L3:L4"/>
    <mergeCell ref="M3:M4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59C2D-CA96-4AE7-9267-E1A1D5C96613}">
  <dimension ref="A1:S21"/>
  <sheetViews>
    <sheetView tabSelected="1" workbookViewId="0">
      <selection activeCell="L33" sqref="L33"/>
    </sheetView>
  </sheetViews>
  <sheetFormatPr baseColWidth="10" defaultRowHeight="15" x14ac:dyDescent="0.25"/>
  <cols>
    <col min="1" max="1" width="20.28515625" style="27" customWidth="1"/>
    <col min="2" max="2" width="13.28515625" style="13" customWidth="1"/>
    <col min="3" max="10" width="8.85546875" style="13" customWidth="1"/>
    <col min="11" max="11" width="9" style="13" customWidth="1"/>
    <col min="12" max="12" width="8.85546875" style="13" customWidth="1"/>
    <col min="13" max="14" width="8.85546875" customWidth="1"/>
    <col min="15" max="15" width="5.7109375" customWidth="1"/>
    <col min="16" max="16" width="7" customWidth="1"/>
    <col min="17" max="18" width="5.7109375" customWidth="1"/>
  </cols>
  <sheetData>
    <row r="1" spans="1:19" x14ac:dyDescent="0.25">
      <c r="A1" s="44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9" ht="12" customHeight="1" x14ac:dyDescent="0.25">
      <c r="A2" s="13"/>
      <c r="B2" s="17" t="s">
        <v>90</v>
      </c>
      <c r="C2" s="17" t="s">
        <v>6</v>
      </c>
      <c r="D2" s="17"/>
      <c r="E2"/>
      <c r="F2"/>
      <c r="G2"/>
      <c r="H2"/>
      <c r="I2"/>
      <c r="J2"/>
      <c r="K2"/>
      <c r="L2"/>
      <c r="O2" s="13"/>
      <c r="R2" s="13"/>
      <c r="S2" s="26"/>
    </row>
    <row r="3" spans="1:19" ht="9.75" customHeight="1" x14ac:dyDescent="0.25">
      <c r="A3" s="17" t="s">
        <v>51</v>
      </c>
      <c r="B3" s="17" t="s">
        <v>68</v>
      </c>
      <c r="C3" s="17">
        <v>128</v>
      </c>
      <c r="G3"/>
      <c r="H3"/>
      <c r="I3"/>
      <c r="J3"/>
      <c r="K3"/>
      <c r="L3"/>
      <c r="O3" s="13"/>
      <c r="R3" s="13"/>
      <c r="S3" s="26"/>
    </row>
    <row r="4" spans="1:19" ht="9.75" customHeight="1" x14ac:dyDescent="0.25">
      <c r="A4" s="17" t="s">
        <v>88</v>
      </c>
      <c r="B4" s="17" t="s">
        <v>69</v>
      </c>
      <c r="C4" s="17">
        <v>1429</v>
      </c>
      <c r="G4"/>
      <c r="H4"/>
      <c r="I4"/>
      <c r="J4"/>
      <c r="K4"/>
      <c r="L4"/>
      <c r="O4" s="13"/>
      <c r="R4" s="13"/>
      <c r="S4" s="26"/>
    </row>
    <row r="5" spans="1:19" ht="9.75" customHeight="1" x14ac:dyDescent="0.25">
      <c r="A5" s="17" t="s">
        <v>60</v>
      </c>
      <c r="B5" s="17" t="s">
        <v>70</v>
      </c>
      <c r="C5" s="17">
        <v>69</v>
      </c>
      <c r="G5"/>
      <c r="H5"/>
      <c r="I5"/>
      <c r="J5"/>
      <c r="K5"/>
      <c r="L5"/>
      <c r="O5" s="13"/>
      <c r="R5" s="13"/>
      <c r="S5" s="26"/>
    </row>
    <row r="6" spans="1:19" ht="9.75" customHeight="1" x14ac:dyDescent="0.25">
      <c r="A6" s="17" t="s">
        <v>71</v>
      </c>
      <c r="B6" s="17" t="s">
        <v>72</v>
      </c>
      <c r="C6" s="17">
        <v>46</v>
      </c>
      <c r="G6"/>
      <c r="H6"/>
      <c r="I6"/>
      <c r="J6"/>
      <c r="K6"/>
      <c r="L6"/>
      <c r="O6" s="13"/>
      <c r="Q6" s="15"/>
      <c r="R6" s="13"/>
      <c r="S6" s="26"/>
    </row>
    <row r="7" spans="1:19" ht="9.75" customHeight="1" x14ac:dyDescent="0.25">
      <c r="A7" s="17" t="s">
        <v>61</v>
      </c>
      <c r="B7" s="17" t="s">
        <v>73</v>
      </c>
      <c r="C7" s="17">
        <v>93</v>
      </c>
      <c r="G7"/>
      <c r="H7"/>
      <c r="I7"/>
      <c r="J7"/>
      <c r="K7"/>
      <c r="L7"/>
      <c r="O7" s="13"/>
      <c r="R7" s="13"/>
      <c r="S7" s="26"/>
    </row>
    <row r="8" spans="1:19" ht="9.75" customHeight="1" x14ac:dyDescent="0.25">
      <c r="A8" s="17" t="s">
        <v>62</v>
      </c>
      <c r="B8" s="17" t="s">
        <v>74</v>
      </c>
      <c r="C8" s="17">
        <v>63</v>
      </c>
      <c r="G8"/>
      <c r="H8"/>
      <c r="I8"/>
      <c r="J8"/>
      <c r="K8"/>
      <c r="L8"/>
      <c r="O8" s="13"/>
      <c r="R8" s="13"/>
      <c r="S8" s="26"/>
    </row>
    <row r="9" spans="1:19" ht="9.75" customHeight="1" x14ac:dyDescent="0.25">
      <c r="A9" s="17" t="s">
        <v>59</v>
      </c>
      <c r="B9" s="17" t="s">
        <v>75</v>
      </c>
      <c r="C9" s="17">
        <v>106</v>
      </c>
      <c r="G9"/>
      <c r="H9"/>
      <c r="I9"/>
      <c r="J9"/>
      <c r="K9"/>
      <c r="L9"/>
      <c r="O9" s="13"/>
      <c r="R9" s="13"/>
      <c r="S9" s="26"/>
    </row>
    <row r="10" spans="1:19" ht="9.75" customHeight="1" x14ac:dyDescent="0.25">
      <c r="A10" s="17" t="s">
        <v>87</v>
      </c>
      <c r="B10" s="17" t="s">
        <v>76</v>
      </c>
      <c r="C10" s="17">
        <v>1364</v>
      </c>
      <c r="G10"/>
      <c r="H10"/>
      <c r="I10"/>
      <c r="J10"/>
      <c r="K10"/>
      <c r="L10"/>
      <c r="O10" s="13"/>
      <c r="R10" s="13"/>
      <c r="S10" s="26"/>
    </row>
    <row r="11" spans="1:19" ht="9.75" customHeight="1" x14ac:dyDescent="0.25">
      <c r="A11" s="17" t="s">
        <v>54</v>
      </c>
      <c r="B11" s="17" t="s">
        <v>77</v>
      </c>
      <c r="C11" s="17">
        <v>112</v>
      </c>
      <c r="G11"/>
      <c r="H11"/>
      <c r="I11"/>
      <c r="J11"/>
      <c r="K11"/>
      <c r="L11"/>
      <c r="O11" s="13"/>
      <c r="R11" s="13"/>
      <c r="S11" s="26"/>
    </row>
    <row r="12" spans="1:19" ht="9.75" customHeight="1" x14ac:dyDescent="0.25">
      <c r="A12" s="17" t="s">
        <v>52</v>
      </c>
      <c r="B12" s="17" t="s">
        <v>78</v>
      </c>
      <c r="C12" s="17">
        <v>67</v>
      </c>
      <c r="G12"/>
      <c r="H12"/>
      <c r="I12"/>
      <c r="J12"/>
      <c r="K12"/>
      <c r="L12"/>
      <c r="O12" s="13"/>
      <c r="R12" s="13"/>
      <c r="S12" s="26"/>
    </row>
    <row r="13" spans="1:19" ht="9.75" customHeight="1" x14ac:dyDescent="0.25">
      <c r="A13" s="17" t="s">
        <v>57</v>
      </c>
      <c r="B13" s="17" t="s">
        <v>79</v>
      </c>
      <c r="C13" s="17">
        <v>113</v>
      </c>
      <c r="G13"/>
      <c r="H13"/>
      <c r="I13"/>
      <c r="J13"/>
      <c r="K13"/>
      <c r="L13"/>
      <c r="O13" s="13"/>
      <c r="R13" s="13"/>
      <c r="S13" s="26"/>
    </row>
    <row r="14" spans="1:19" ht="9.75" customHeight="1" x14ac:dyDescent="0.25">
      <c r="A14" s="17" t="s">
        <v>65</v>
      </c>
      <c r="B14" s="17" t="s">
        <v>80</v>
      </c>
      <c r="C14" s="17">
        <v>163</v>
      </c>
      <c r="G14"/>
      <c r="H14"/>
      <c r="I14"/>
      <c r="J14"/>
      <c r="K14"/>
      <c r="L14"/>
      <c r="O14" s="13"/>
      <c r="R14" s="13"/>
      <c r="S14" s="26"/>
    </row>
    <row r="15" spans="1:19" ht="9.75" customHeight="1" x14ac:dyDescent="0.25">
      <c r="A15" s="17" t="s">
        <v>63</v>
      </c>
      <c r="B15" s="17" t="s">
        <v>81</v>
      </c>
      <c r="C15" s="17">
        <v>131</v>
      </c>
      <c r="G15"/>
      <c r="H15"/>
      <c r="I15"/>
      <c r="J15"/>
      <c r="K15"/>
      <c r="L15"/>
      <c r="O15" s="13"/>
      <c r="R15" s="13"/>
      <c r="S15" s="26"/>
    </row>
    <row r="16" spans="1:19" ht="9.75" customHeight="1" x14ac:dyDescent="0.25">
      <c r="A16" s="17" t="s">
        <v>53</v>
      </c>
      <c r="B16" s="17" t="s">
        <v>82</v>
      </c>
      <c r="C16" s="17">
        <v>71</v>
      </c>
      <c r="G16"/>
      <c r="H16"/>
      <c r="I16"/>
      <c r="J16"/>
      <c r="K16"/>
      <c r="L16"/>
      <c r="O16" s="13"/>
      <c r="R16" s="13"/>
      <c r="S16" s="26"/>
    </row>
    <row r="17" spans="1:19" ht="9.75" customHeight="1" x14ac:dyDescent="0.25">
      <c r="A17" s="17" t="s">
        <v>50</v>
      </c>
      <c r="B17" s="17" t="s">
        <v>83</v>
      </c>
      <c r="C17" s="17">
        <v>102</v>
      </c>
      <c r="G17"/>
      <c r="H17"/>
      <c r="I17"/>
      <c r="J17"/>
      <c r="K17"/>
      <c r="L17"/>
      <c r="O17" s="13"/>
      <c r="R17" s="13"/>
      <c r="S17" s="26"/>
    </row>
    <row r="18" spans="1:19" ht="9.75" customHeight="1" x14ac:dyDescent="0.25">
      <c r="A18" s="17" t="s">
        <v>64</v>
      </c>
      <c r="B18" s="17" t="s">
        <v>84</v>
      </c>
      <c r="C18" s="17">
        <v>127</v>
      </c>
      <c r="G18"/>
      <c r="H18"/>
      <c r="I18"/>
      <c r="J18"/>
      <c r="K18"/>
      <c r="L18"/>
      <c r="O18" s="13"/>
      <c r="R18" s="13"/>
      <c r="S18" s="26"/>
    </row>
    <row r="19" spans="1:19" ht="9.75" customHeight="1" x14ac:dyDescent="0.25">
      <c r="A19" s="17" t="s">
        <v>56</v>
      </c>
      <c r="B19" s="17" t="s">
        <v>85</v>
      </c>
      <c r="C19" s="17">
        <v>331</v>
      </c>
      <c r="G19"/>
      <c r="H19"/>
      <c r="I19"/>
      <c r="J19"/>
      <c r="K19"/>
      <c r="L19"/>
      <c r="O19" s="13"/>
      <c r="R19" s="13"/>
      <c r="S19" s="26"/>
    </row>
    <row r="20" spans="1:19" ht="9.75" customHeight="1" x14ac:dyDescent="0.25">
      <c r="A20" s="17" t="s">
        <v>89</v>
      </c>
      <c r="B20" s="17" t="s">
        <v>86</v>
      </c>
      <c r="C20" s="17">
        <v>2152</v>
      </c>
      <c r="G20"/>
      <c r="H20"/>
      <c r="I20"/>
      <c r="J20"/>
      <c r="K20"/>
      <c r="L20"/>
      <c r="O20" s="13"/>
      <c r="R20" s="13"/>
      <c r="S20" s="26"/>
    </row>
    <row r="21" spans="1:19" ht="14.25" customHeight="1" x14ac:dyDescent="0.25"/>
  </sheetData>
  <mergeCells count="1">
    <mergeCell ref="A1:L1"/>
  </mergeCells>
  <hyperlinks>
    <hyperlink ref="A3" r:id="rId1" tooltip="Bezirk Eferding" display="https://de.wikipedia.org/wiki/Bezirk_Eferding" xr:uid="{80273359-BB46-46EB-AC98-8B6F3EFCF5B2}"/>
    <hyperlink ref="A4" r:id="rId2" tooltip="Steyr" display="https://de.wikipedia.org/wiki/Steyr" xr:uid="{296610BB-F200-4CCE-83AE-CCA4FCDAB5B7}"/>
    <hyperlink ref="A5" r:id="rId3" tooltip="Bezirk Rohrbach" display="https://de.wikipedia.org/wiki/Bezirk_Rohrbach" xr:uid="{A8ECEA96-FD6A-414E-BB12-4919481BF4B7}"/>
    <hyperlink ref="A6" r:id="rId4" tooltip="Bezirk Kirchdorf" display="https://de.wikipedia.org/wiki/Bezirk_Kirchdorf" xr:uid="{FFF8523C-854D-4598-9221-F88C85A2C637}"/>
    <hyperlink ref="A7" r:id="rId5" tooltip="Bezirk Schärding" display="https://de.wikipedia.org/wiki/Bezirk_Sch%C3%A4rding" xr:uid="{1E0C7F7E-0047-44C2-9BB0-B05B0A5FEEE4}"/>
    <hyperlink ref="A8" r:id="rId6" tooltip="Bezirk Steyr-Land" display="https://de.wikipedia.org/wiki/Bezirk_Steyr-Land" xr:uid="{2E9D693D-F9D2-49CF-92D2-5F3BD4B7C6AB}"/>
    <hyperlink ref="A9" r:id="rId7" tooltip="Bezirk Ried im Innkreis" display="https://de.wikipedia.org/wiki/Bezirk_Ried_im_Innkreis" xr:uid="{BFFD2A27-D3C1-4A42-B18C-B0FFE94AEB9B}"/>
    <hyperlink ref="A10" r:id="rId8" tooltip="Wels (Stadt)" display="https://de.wikipedia.org/wiki/Wels_(Stadt)" xr:uid="{03D763D7-8DFF-483C-86C0-C0C55D6E12D7}"/>
    <hyperlink ref="A11" r:id="rId9" tooltip="Bezirk Grieskirchen" display="https://de.wikipedia.org/wiki/Bezirk_Grieskirchen" xr:uid="{D21C38F1-48B1-44E7-86B7-576233FC74C5}"/>
    <hyperlink ref="A12" r:id="rId10" tooltip="Bezirk Freistadt" display="https://de.wikipedia.org/wiki/Bezirk_Freistadt" xr:uid="{747E1EDD-F3AA-4550-AB8F-B6AA31649EF9}"/>
    <hyperlink ref="A13" r:id="rId11" tooltip="Bezirk Perg" display="https://de.wikipedia.org/wiki/Bezirk_Perg" xr:uid="{80DD5822-24C2-41A7-8403-EE5446F822AE}"/>
    <hyperlink ref="A14" r:id="rId12" tooltip="Bezirk Wels-Land" display="https://de.wikipedia.org/wiki/Bezirk_Wels-Land" xr:uid="{0F54CFFB-F26B-4A1A-9D5D-32DCFFCE419F}"/>
    <hyperlink ref="A15" r:id="rId13" tooltip="Bezirk Urfahr-Umgebung" display="https://de.wikipedia.org/wiki/Bezirk_Urfahr-Umgebung" xr:uid="{38581B4F-DADE-4E0C-AC9F-7316ACB01CEC}"/>
    <hyperlink ref="A16" r:id="rId14" tooltip="Bezirk Gmunden" display="https://de.wikipedia.org/wiki/Bezirk_Gmunden" xr:uid="{9FFF5C34-04AF-49B5-9BF4-7EFCE95B6925}"/>
    <hyperlink ref="A17" r:id="rId15" tooltip="Bezirk Braunau am Inn" display="https://de.wikipedia.org/wiki/Bezirk_Braunau_am_Inn" xr:uid="{03EF9274-AFD5-4428-A380-259EB051E1E2}"/>
    <hyperlink ref="A18" r:id="rId16" tooltip="Bezirk Vöcklabruck" display="https://de.wikipedia.org/wiki/Bezirk_V%C3%B6cklabruck" xr:uid="{875FDD90-A3B0-42FD-BC67-A42EC7F702DA}"/>
    <hyperlink ref="A19" r:id="rId17" tooltip="Bezirk Linz-Land" display="https://de.wikipedia.org/wiki/Bezirk_Linz-Land" xr:uid="{F9426B01-97EC-4A0C-A4AD-9678EB125CA9}"/>
    <hyperlink ref="A20" r:id="rId18" tooltip="Linz" display="https://de.wikipedia.org/wiki/Linz" xr:uid="{393E70C0-A10E-4105-A971-10C6059EF9EF}"/>
  </hyperlinks>
  <pageMargins left="0.7" right="0.7" top="0.78740157499999996" bottom="0.78740157499999996" header="0.3" footer="0.3"/>
  <pageSetup paperSize="9" orientation="portrait" verticalDpi="0" r:id="rId19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Diagrammgestaltung A</vt:lpstr>
      <vt:lpstr>Diagrammgestaltung B</vt:lpstr>
      <vt:lpstr>Diagrammgestaltung C</vt:lpstr>
      <vt:lpstr>Diagrammgestaltung D</vt:lpstr>
      <vt:lpstr>Diagrammgestaltung E</vt:lpstr>
      <vt:lpstr>Diagrammgestaltung 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Anna-Sophie</dc:creator>
  <cp:lastModifiedBy>Jakob Ecker</cp:lastModifiedBy>
  <dcterms:created xsi:type="dcterms:W3CDTF">2021-11-10T13:53:57Z</dcterms:created>
  <dcterms:modified xsi:type="dcterms:W3CDTF">2022-01-10T11:13:54Z</dcterms:modified>
</cp:coreProperties>
</file>