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s\Desktop\Studium\Geographie\3. Semester\Geomedien VO\"/>
    </mc:Choice>
  </mc:AlternateContent>
  <xr:revisionPtr revIDLastSave="0" documentId="13_ncr:1_{6C74340B-48B2-41C2-A096-C852E60A6C07}" xr6:coauthVersionLast="47" xr6:coauthVersionMax="47" xr10:uidLastSave="{00000000-0000-0000-0000-000000000000}"/>
  <bookViews>
    <workbookView xWindow="-110" yWindow="-110" windowWidth="19420" windowHeight="10420" tabRatio="616" xr2:uid="{B0BC2C98-F515-AD4A-9A92-B43B02839ECA}"/>
  </bookViews>
  <sheets>
    <sheet name="Diagramm A" sheetId="1" r:id="rId1"/>
    <sheet name="Diagramm B" sheetId="2" r:id="rId2"/>
    <sheet name="Diagramm C" sheetId="3" r:id="rId3"/>
    <sheet name="Diagramm D" sheetId="4" r:id="rId4"/>
    <sheet name="Diagramm E" sheetId="5" r:id="rId5"/>
    <sheet name="Diagramm F" sheetId="6" r:id="rId6"/>
    <sheet name="Diagramm G" sheetId="7" r:id="rId7"/>
    <sheet name="Diagramm H" sheetId="8" r:id="rId8"/>
    <sheet name="Diagramm I" sheetId="9" r:id="rId9"/>
    <sheet name="Diagramm J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6" l="1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3" i="6"/>
  <c r="D3" i="6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C5" i="5"/>
  <c r="C4" i="5"/>
  <c r="C3" i="5"/>
  <c r="D3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4" i="3"/>
</calcChain>
</file>

<file path=xl/sharedStrings.xml><?xml version="1.0" encoding="utf-8"?>
<sst xmlns="http://schemas.openxmlformats.org/spreadsheetml/2006/main" count="135" uniqueCount="64">
  <si>
    <t>Bad Leonfelden</t>
  </si>
  <si>
    <t>Politischer Bezirk
Gemeinde</t>
  </si>
  <si>
    <t>Vergleichszahlen der Volkszählungen</t>
  </si>
  <si>
    <t>absolut</t>
  </si>
  <si>
    <t>Wohnbevölkerung</t>
  </si>
  <si>
    <t>Regionale Kennziffer</t>
  </si>
  <si>
    <t>Bundesland
Politischer Bezirk
Gemeinde</t>
  </si>
  <si>
    <t>Bevölkerung</t>
  </si>
  <si>
    <t>Oberösterreich</t>
  </si>
  <si>
    <t>Linz (Stadt)</t>
  </si>
  <si>
    <t>Steyr (Stadt)</t>
  </si>
  <si>
    <t>Wels (Stadt)</t>
  </si>
  <si>
    <t>Braunau am Inn</t>
  </si>
  <si>
    <t>Eferding</t>
  </si>
  <si>
    <t>Freistadt</t>
  </si>
  <si>
    <t>Gmunden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</si>
  <si>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</si>
  <si>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</si>
  <si>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</si>
  <si>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</si>
  <si>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</si>
  <si>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</si>
  <si>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</si>
  <si>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</si>
  <si>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</si>
  <si>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</si>
  <si>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</si>
  <si>
    <t>relativ</t>
  </si>
  <si>
    <t>41603</t>
  </si>
  <si>
    <t>41615</t>
  </si>
  <si>
    <t>Oberneukirchen</t>
  </si>
  <si>
    <t>41607</t>
  </si>
  <si>
    <t>Gallneukirchen</t>
  </si>
  <si>
    <t>Bevölkerungsentwicklung</t>
  </si>
  <si>
    <t>km</t>
  </si>
  <si>
    <t>Bevölkerungsdichte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</si>
  <si>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</si>
  <si>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</si>
  <si>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</si>
  <si>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</si>
  <si>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</si>
  <si>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</si>
  <si>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</si>
  <si>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</si>
  <si>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</si>
  <si>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</si>
  <si>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</si>
  <si>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</si>
  <si>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A b s o l u t e s </t>
  </si>
  <si>
    <t>Maximum</t>
  </si>
  <si>
    <t>Minimum</t>
  </si>
  <si>
    <t>Monate</t>
  </si>
  <si>
    <t>Monatsmittel °C</t>
  </si>
  <si>
    <t>Monatssume mm</t>
  </si>
  <si>
    <t>Lufttemperatur</t>
  </si>
  <si>
    <t>Niederschlag</t>
  </si>
  <si>
    <t>Heitere Tage</t>
  </si>
  <si>
    <t>Trübe Tage</t>
  </si>
  <si>
    <t>Restliche Tage</t>
  </si>
  <si>
    <t>L1: Die SuS beschreiben den Markt.</t>
  </si>
  <si>
    <t>L2: Die SuS unterscheiden verschiedene Marktarten.</t>
  </si>
  <si>
    <t>L3: Die SuS beschreiben das Angebot-Nachfrage-Modell.</t>
  </si>
  <si>
    <t>L4: Die SuS analysieren mithilfe des Angebot-Nachfrage-Modells, weshalb es im Sommer zu sinkenden Preisen für diverse Brennstoffen kommt und kurz vor dem Winter die Preise wieder ansteigen.</t>
  </si>
  <si>
    <t>L5: Die SuS bewerten Angebot-Nachfrage-Modelle von zwei Konkurrenten.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</si>
</sst>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8"/>
      <name val="Arial"/>
      <family val="2"/>
    </font>
    <font>
      <sz val="6.5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  <font>
      <b/>
      <sz val="7"/>
      <color theme="1"/>
      <name val="Arial"/>
      <family val="2"/>
    </font>
    <font>
      <sz val="10"/>
      <color theme="1"/>
      <name val="Times New Roman"/>
      <family val="1"/>
    </font>
    <font>
      <sz val="18"/>
      <color theme="1"/>
      <name val="CIDFont+F2"/>
    </font>
    <font>
      <b/>
      <sz val="7"/>
      <color rgb="FF202122"/>
      <name val="Arial"/>
      <family val="2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left" indent="1"/>
    </xf>
    <xf numFmtId="2" fontId="0" fillId="0" borderId="0" xfId="0" applyNumberFormat="1"/>
    <xf numFmtId="0" fontId="9" fillId="0" borderId="0" xfId="0" applyFont="1" applyAlignment="1">
      <alignment horizontal="right" indent="1"/>
    </xf>
    <xf numFmtId="0" fontId="9" fillId="0" borderId="0" xfId="0" applyFont="1"/>
    <xf numFmtId="3" fontId="9" fillId="0" borderId="0" xfId="0" applyNumberFormat="1" applyFont="1"/>
    <xf numFmtId="0" fontId="8" fillId="0" borderId="3" xfId="0" applyFont="1" applyBorder="1" applyAlignment="1">
      <alignment horizontal="center" vertical="center"/>
    </xf>
    <xf numFmtId="10" fontId="9" fillId="0" borderId="0" xfId="0" applyNumberFormat="1" applyFont="1"/>
    <xf numFmtId="0" fontId="7" fillId="0" borderId="0" xfId="0" applyFont="1" applyAlignment="1">
      <alignment horizontal="right" indent="1"/>
    </xf>
    <xf numFmtId="0" fontId="7" fillId="0" borderId="0" xfId="0" applyFont="1"/>
    <xf numFmtId="3" fontId="7" fillId="0" borderId="0" xfId="0" applyNumberFormat="1" applyFont="1"/>
    <xf numFmtId="0" fontId="10" fillId="0" borderId="0" xfId="0" applyFont="1"/>
    <xf numFmtId="0" fontId="11" fillId="0" borderId="0" xfId="0" applyFont="1"/>
    <xf numFmtId="3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0" fontId="9" fillId="0" borderId="0" xfId="0" applyNumberFormat="1" applyFont="1"/>
    <xf numFmtId="0" fontId="12" fillId="0" borderId="0" xfId="0" applyFont="1"/>
    <xf numFmtId="0" fontId="12" fillId="0" borderId="0" xfId="0" applyNumberFormat="1" applyFont="1"/>
    <xf numFmtId="0" fontId="0" fillId="0" borderId="3" xfId="0" applyBorder="1" applyAlignment="1">
      <alignment horizontal="center" vertical="center" wrapText="1"/>
    </xf>
    <xf numFmtId="0" fontId="13" fillId="0" borderId="0" xfId="0" applyFont="1"/>
    <xf numFmtId="0" fontId="6" fillId="0" borderId="0" xfId="0" applyFont="1"/>
    <xf numFmtId="164" fontId="6" fillId="0" borderId="0" xfId="0" applyNumberFormat="1" applyFont="1"/>
    <xf numFmtId="1" fontId="6" fillId="0" borderId="0" xfId="0" applyNumberFormat="1" applyFont="1"/>
    <xf numFmtId="1" fontId="0" fillId="0" borderId="0" xfId="0" applyNumberFormat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Bevölkerungsentwicklung</a:t>
            </a:r>
            <a:r>
              <a:rPr lang="de-DE" baseline="0"/>
              <a:t> von 1869-2001 der Gemeinde Bad Leonfelden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3098459280403403E-2"/>
          <c:y val="7.5184584515446518E-2"/>
          <c:w val="0.88803834211793076"/>
          <c:h val="0.773821784688556"/>
        </c:manualLayout>
      </c:layou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'Diagramm A'!$C$4:$P$4</c:f>
              <c:numCache>
                <c:formatCode>General</c:formatCode>
                <c:ptCount val="14"/>
                <c:pt idx="0">
                  <c:v>1869</c:v>
                </c:pt>
                <c:pt idx="1">
                  <c:v>1889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xVal>
          <c:yVal>
            <c:numRef>
              <c:f>'Diagramm A'!$C$6:$P$6</c:f>
              <c:numCache>
                <c:formatCode>General</c:formatCode>
                <c:ptCount val="14"/>
                <c:pt idx="0">
                  <c:v>2805</c:v>
                </c:pt>
                <c:pt idx="1">
                  <c:v>2790</c:v>
                </c:pt>
                <c:pt idx="2">
                  <c:v>2894</c:v>
                </c:pt>
                <c:pt idx="3">
                  <c:v>2795</c:v>
                </c:pt>
                <c:pt idx="4">
                  <c:v>2698</c:v>
                </c:pt>
                <c:pt idx="5">
                  <c:v>2609</c:v>
                </c:pt>
                <c:pt idx="6">
                  <c:v>2466</c:v>
                </c:pt>
                <c:pt idx="7">
                  <c:v>2730</c:v>
                </c:pt>
                <c:pt idx="8">
                  <c:v>2617</c:v>
                </c:pt>
                <c:pt idx="9">
                  <c:v>2546</c:v>
                </c:pt>
                <c:pt idx="10">
                  <c:v>2712</c:v>
                </c:pt>
                <c:pt idx="11">
                  <c:v>3048</c:v>
                </c:pt>
                <c:pt idx="12">
                  <c:v>3419</c:v>
                </c:pt>
                <c:pt idx="13">
                  <c:v>3847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50-A040-871C-8437F05DD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409824"/>
        <c:axId val="38541150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'Diagramm A'!$C$4:$P$4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1869</c:v>
                      </c:pt>
                      <c:pt idx="1">
                        <c:v>1889</c:v>
                      </c:pt>
                      <c:pt idx="2">
                        <c:v>1890</c:v>
                      </c:pt>
                      <c:pt idx="3">
                        <c:v>1900</c:v>
                      </c:pt>
                      <c:pt idx="4">
                        <c:v>1910</c:v>
                      </c:pt>
                      <c:pt idx="5">
                        <c:v>1923</c:v>
                      </c:pt>
                      <c:pt idx="6">
                        <c:v>1934</c:v>
                      </c:pt>
                      <c:pt idx="7">
                        <c:v>1939</c:v>
                      </c:pt>
                      <c:pt idx="8">
                        <c:v>1951</c:v>
                      </c:pt>
                      <c:pt idx="9">
                        <c:v>1961</c:v>
                      </c:pt>
                      <c:pt idx="10">
                        <c:v>1971</c:v>
                      </c:pt>
                      <c:pt idx="11">
                        <c:v>1981</c:v>
                      </c:pt>
                      <c:pt idx="12">
                        <c:v>1991</c:v>
                      </c:pt>
                      <c:pt idx="13">
                        <c:v>2001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'Diagramm A'!$C$5:$P$5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EC50-A040-871C-8437F05DD512}"/>
                  </c:ext>
                </c:extLst>
              </c15:ser>
            </c15:filteredScatterSeries>
          </c:ext>
        </c:extLst>
      </c:scatterChart>
      <c:valAx>
        <c:axId val="385409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Jahreszahlen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411504"/>
        <c:crosses val="autoZero"/>
        <c:crossBetween val="midCat"/>
        <c:majorUnit val="10"/>
      </c:valAx>
      <c:valAx>
        <c:axId val="38541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Wohnbevölkerung</a:t>
                </a:r>
              </a:p>
            </c:rich>
          </c:tx>
          <c:layout>
            <c:manualLayout>
              <c:xMode val="edge"/>
              <c:yMode val="edge"/>
              <c:x val="1.4412956453436716E-2"/>
              <c:y val="0.312743683983793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409824"/>
        <c:crosses val="autoZero"/>
        <c:crossBetween val="midCat"/>
        <c:majorUnit val="2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Lernziele zu Angebot-Nachfrage-Modell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'Diagramm J'!$A$1:$A$5</c:f>
              <c:strCache>
                <c:ptCount val="5"/>
                <c:pt idx="0">
                  <c:v>L1: Die SuS beschreiben den Markt.</c:v>
                </c:pt>
                <c:pt idx="1">
                  <c:v>L2: Die SuS unterscheiden verschiedene Marktarten.</c:v>
                </c:pt>
                <c:pt idx="2">
                  <c:v>L3: Die SuS beschreiben das Angebot-Nachfrage-Modell.</c:v>
                </c:pt>
                <c:pt idx="3">
                  <c:v>L4: Die SuS analysieren mithilfe des Angebot-Nachfrage-Modells, weshalb es im Sommer zu sinkenden Preisen für diverse Brennstoffen kommt und kurz vor dem Winter die Preise wieder ansteigen.</c:v>
                </c:pt>
                <c:pt idx="4">
                  <c:v>L5: Die SuS bewerten Angebot-Nachfrage-Modelle von zwei Konkurrenten.</c:v>
                </c:pt>
              </c:strCache>
            </c:strRef>
          </c:cat>
          <c:val>
            <c:numRef>
              <c:f>'Diagramm J'!$B$1:$B$5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1-4601-ADA8-76FAEE52F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209392"/>
        <c:axId val="469209808"/>
      </c:radarChart>
      <c:catAx>
        <c:axId val="46920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9209808"/>
        <c:crosses val="autoZero"/>
        <c:auto val="1"/>
        <c:lblAlgn val="ctr"/>
        <c:lblOffset val="100"/>
        <c:noMultiLvlLbl val="0"/>
      </c:catAx>
      <c:valAx>
        <c:axId val="469209808"/>
        <c:scaling>
          <c:orientation val="maxMin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92093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Bevölkerungsentwicklung</a:t>
            </a:r>
            <a:r>
              <a:rPr lang="de-DE" baseline="0"/>
              <a:t> von 1869-2021 der Gemeinde Bad Leonfelden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3098459280403403E-2"/>
          <c:y val="7.5184584515446518E-2"/>
          <c:w val="0.88803834211793076"/>
          <c:h val="0.74969519969064036"/>
        </c:manualLayout>
      </c:layou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'Diagramm B'!$C$4:$AJ$4</c:f>
              <c:numCache>
                <c:formatCode>General</c:formatCode>
                <c:ptCount val="34"/>
                <c:pt idx="0">
                  <c:v>1869</c:v>
                </c:pt>
                <c:pt idx="1">
                  <c:v>1889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xVal>
          <c:yVal>
            <c:numRef>
              <c:f>'Diagramm B'!$C$6:$AJ$6</c:f>
              <c:numCache>
                <c:formatCode>General</c:formatCode>
                <c:ptCount val="34"/>
                <c:pt idx="0">
                  <c:v>2805</c:v>
                </c:pt>
                <c:pt idx="1">
                  <c:v>2790</c:v>
                </c:pt>
                <c:pt idx="2">
                  <c:v>2894</c:v>
                </c:pt>
                <c:pt idx="3">
                  <c:v>2795</c:v>
                </c:pt>
                <c:pt idx="4">
                  <c:v>2698</c:v>
                </c:pt>
                <c:pt idx="5">
                  <c:v>2609</c:v>
                </c:pt>
                <c:pt idx="6">
                  <c:v>2466</c:v>
                </c:pt>
                <c:pt idx="7">
                  <c:v>2730</c:v>
                </c:pt>
                <c:pt idx="8">
                  <c:v>2617</c:v>
                </c:pt>
                <c:pt idx="9">
                  <c:v>2546</c:v>
                </c:pt>
                <c:pt idx="10">
                  <c:v>2712</c:v>
                </c:pt>
                <c:pt idx="11">
                  <c:v>3048</c:v>
                </c:pt>
                <c:pt idx="12">
                  <c:v>3419</c:v>
                </c:pt>
                <c:pt idx="13">
                  <c:v>3847</c:v>
                </c:pt>
                <c:pt idx="14">
                  <c:v>3884</c:v>
                </c:pt>
                <c:pt idx="15">
                  <c:v>3936</c:v>
                </c:pt>
                <c:pt idx="16">
                  <c:v>3954</c:v>
                </c:pt>
                <c:pt idx="17">
                  <c:v>4006</c:v>
                </c:pt>
                <c:pt idx="18">
                  <c:v>4022</c:v>
                </c:pt>
                <c:pt idx="19">
                  <c:v>4050</c:v>
                </c:pt>
                <c:pt idx="20">
                  <c:v>4039</c:v>
                </c:pt>
                <c:pt idx="21">
                  <c:v>4034</c:v>
                </c:pt>
                <c:pt idx="22">
                  <c:v>4080</c:v>
                </c:pt>
                <c:pt idx="23">
                  <c:v>4063</c:v>
                </c:pt>
                <c:pt idx="24">
                  <c:v>4083</c:v>
                </c:pt>
                <c:pt idx="25">
                  <c:v>4075</c:v>
                </c:pt>
                <c:pt idx="26">
                  <c:v>4116</c:v>
                </c:pt>
                <c:pt idx="27">
                  <c:v>4105</c:v>
                </c:pt>
                <c:pt idx="28">
                  <c:v>4210</c:v>
                </c:pt>
                <c:pt idx="29">
                  <c:v>4211</c:v>
                </c:pt>
                <c:pt idx="30">
                  <c:v>4180</c:v>
                </c:pt>
                <c:pt idx="31">
                  <c:v>4245</c:v>
                </c:pt>
                <c:pt idx="32">
                  <c:v>4260</c:v>
                </c:pt>
                <c:pt idx="33">
                  <c:v>4270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50-8C49-860C-B5EE178B2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409824"/>
        <c:axId val="38541150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'Diagramm B'!$C$4:$AJ$4</c15:sqref>
                        </c15:formulaRef>
                      </c:ext>
                    </c:extLst>
                    <c:numCache>
                      <c:formatCode>General</c:formatCode>
                      <c:ptCount val="34"/>
                      <c:pt idx="0">
                        <c:v>1869</c:v>
                      </c:pt>
                      <c:pt idx="1">
                        <c:v>1889</c:v>
                      </c:pt>
                      <c:pt idx="2">
                        <c:v>1890</c:v>
                      </c:pt>
                      <c:pt idx="3">
                        <c:v>1900</c:v>
                      </c:pt>
                      <c:pt idx="4">
                        <c:v>1910</c:v>
                      </c:pt>
                      <c:pt idx="5">
                        <c:v>1923</c:v>
                      </c:pt>
                      <c:pt idx="6">
                        <c:v>1934</c:v>
                      </c:pt>
                      <c:pt idx="7">
                        <c:v>1939</c:v>
                      </c:pt>
                      <c:pt idx="8">
                        <c:v>1951</c:v>
                      </c:pt>
                      <c:pt idx="9">
                        <c:v>1961</c:v>
                      </c:pt>
                      <c:pt idx="10">
                        <c:v>1971</c:v>
                      </c:pt>
                      <c:pt idx="11">
                        <c:v>1981</c:v>
                      </c:pt>
                      <c:pt idx="12">
                        <c:v>1991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  <c:pt idx="33">
                        <c:v>2021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'Diagramm B'!$C$5:$P$5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4150-8C49-860C-B5EE178B201B}"/>
                  </c:ext>
                </c:extLst>
              </c15:ser>
            </c15:filteredScatterSeries>
          </c:ext>
        </c:extLst>
      </c:scatterChart>
      <c:valAx>
        <c:axId val="385409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Jahreszahlen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411504"/>
        <c:crosses val="autoZero"/>
        <c:crossBetween val="midCat"/>
        <c:majorUnit val="10"/>
      </c:valAx>
      <c:valAx>
        <c:axId val="38541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Wohnbevölkerung</a:t>
                </a:r>
              </a:p>
            </c:rich>
          </c:tx>
          <c:layout>
            <c:manualLayout>
              <c:xMode val="edge"/>
              <c:yMode val="edge"/>
              <c:x val="1.4412956453436716E-2"/>
              <c:y val="0.312743683983793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409824"/>
        <c:crosses val="autoZero"/>
        <c:crossBetween val="midCat"/>
        <c:majorUnit val="2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Bevölkerungsverteilung</a:t>
            </a:r>
            <a:r>
              <a:rPr lang="de-DE" baseline="0"/>
              <a:t> der oberösterreichischen Bezirke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C'!$B$4:$B$21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C'!$D$4:$D$21</c:f>
              <c:numCache>
                <c:formatCode>0.00%</c:formatCode>
                <c:ptCount val="18"/>
                <c:pt idx="0">
                  <c:v>0.13431468663042295</c:v>
                </c:pt>
                <c:pt idx="1">
                  <c:v>2.7023643300640419E-2</c:v>
                </c:pt>
                <c:pt idx="2">
                  <c:v>4.1443326387326861E-2</c:v>
                </c:pt>
                <c:pt idx="3">
                  <c:v>6.9195522301490633E-2</c:v>
                </c:pt>
                <c:pt idx="4">
                  <c:v>2.2451445151305524E-2</c:v>
                </c:pt>
                <c:pt idx="5">
                  <c:v>4.6056549829462098E-2</c:v>
                </c:pt>
                <c:pt idx="6">
                  <c:v>7.0310985866079298E-2</c:v>
                </c:pt>
                <c:pt idx="7">
                  <c:v>4.424719295044003E-2</c:v>
                </c:pt>
                <c:pt idx="8">
                  <c:v>3.9297279174288179E-2</c:v>
                </c:pt>
                <c:pt idx="9">
                  <c:v>9.8401286779528668E-2</c:v>
                </c:pt>
                <c:pt idx="10">
                  <c:v>4.6498632726017536E-2</c:v>
                </c:pt>
                <c:pt idx="11">
                  <c:v>4.1416447747216291E-2</c:v>
                </c:pt>
                <c:pt idx="12">
                  <c:v>4.0097272383894884E-2</c:v>
                </c:pt>
                <c:pt idx="13">
                  <c:v>3.991195123365885E-2</c:v>
                </c:pt>
                <c:pt idx="14">
                  <c:v>4.1520425644486131E-2</c:v>
                </c:pt>
                <c:pt idx="15">
                  <c:v>5.7576876447379403E-2</c:v>
                </c:pt>
                <c:pt idx="16">
                  <c:v>9.2176759596028182E-2</c:v>
                </c:pt>
                <c:pt idx="17">
                  <c:v>4.805971585033407E-2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6-2443-8175-6BC0E7D05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5373536"/>
        <c:axId val="385392512"/>
      </c:barChart>
      <c:catAx>
        <c:axId val="3853735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Bezirke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392512"/>
        <c:crosses val="autoZero"/>
        <c:auto val="1"/>
        <c:lblAlgn val="ctr"/>
        <c:lblOffset val="100"/>
        <c:noMultiLvlLbl val="0"/>
      </c:catAx>
      <c:valAx>
        <c:axId val="385392512"/>
        <c:scaling>
          <c:orientation val="minMax"/>
          <c:max val="0.14000000000000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Anteil</a:t>
                </a:r>
                <a:r>
                  <a:rPr lang="de-DE" baseline="0"/>
                  <a:t> an der Gesamtbevölkerung Oberösterrechs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37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Bevölkerungsentwicklung</a:t>
            </a:r>
            <a:r>
              <a:rPr lang="de-DE" baseline="0"/>
              <a:t> im Vergleich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5255226769384088E-2"/>
          <c:y val="8.2134657030519462E-2"/>
          <c:w val="0.7956483290058135"/>
          <c:h val="0.77967497709374667"/>
        </c:manualLayout>
      </c:layout>
      <c:scatterChart>
        <c:scatterStyle val="lineMarker"/>
        <c:varyColors val="0"/>
        <c:ser>
          <c:idx val="0"/>
          <c:order val="0"/>
          <c:tx>
            <c:strRef>
              <c:f>'Diagramm D'!$B$3</c:f>
              <c:strCache>
                <c:ptCount val="1"/>
                <c:pt idx="0">
                  <c:v>Bad Leonfelden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'Diagramm D'!$C$2:$AJ$2</c:f>
              <c:numCache>
                <c:formatCode>General</c:formatCode>
                <c:ptCount val="3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xVal>
          <c:yVal>
            <c:numRef>
              <c:f>'Diagramm D'!$C$3:$AJ$3</c:f>
              <c:numCache>
                <c:formatCode>#,##0</c:formatCode>
                <c:ptCount val="34"/>
                <c:pt idx="0">
                  <c:v>2805</c:v>
                </c:pt>
                <c:pt idx="1">
                  <c:v>2790</c:v>
                </c:pt>
                <c:pt idx="2">
                  <c:v>2894</c:v>
                </c:pt>
                <c:pt idx="3">
                  <c:v>2795</c:v>
                </c:pt>
                <c:pt idx="4">
                  <c:v>2698</c:v>
                </c:pt>
                <c:pt idx="5">
                  <c:v>2609</c:v>
                </c:pt>
                <c:pt idx="6">
                  <c:v>2466</c:v>
                </c:pt>
                <c:pt idx="7">
                  <c:v>2730</c:v>
                </c:pt>
                <c:pt idx="8">
                  <c:v>2617</c:v>
                </c:pt>
                <c:pt idx="9">
                  <c:v>2546</c:v>
                </c:pt>
                <c:pt idx="10">
                  <c:v>2712</c:v>
                </c:pt>
                <c:pt idx="11">
                  <c:v>3048</c:v>
                </c:pt>
                <c:pt idx="12">
                  <c:v>3419</c:v>
                </c:pt>
                <c:pt idx="13">
                  <c:v>3847</c:v>
                </c:pt>
                <c:pt idx="14">
                  <c:v>3884</c:v>
                </c:pt>
                <c:pt idx="15">
                  <c:v>3936</c:v>
                </c:pt>
                <c:pt idx="16">
                  <c:v>3954</c:v>
                </c:pt>
                <c:pt idx="17">
                  <c:v>4006</c:v>
                </c:pt>
                <c:pt idx="18">
                  <c:v>4022</c:v>
                </c:pt>
                <c:pt idx="19">
                  <c:v>4050</c:v>
                </c:pt>
                <c:pt idx="20">
                  <c:v>4039</c:v>
                </c:pt>
                <c:pt idx="21">
                  <c:v>4034</c:v>
                </c:pt>
                <c:pt idx="22">
                  <c:v>4080</c:v>
                </c:pt>
                <c:pt idx="23">
                  <c:v>4063</c:v>
                </c:pt>
                <c:pt idx="24">
                  <c:v>4083</c:v>
                </c:pt>
                <c:pt idx="25">
                  <c:v>4075</c:v>
                </c:pt>
                <c:pt idx="26">
                  <c:v>4116</c:v>
                </c:pt>
                <c:pt idx="27">
                  <c:v>4105</c:v>
                </c:pt>
                <c:pt idx="28">
                  <c:v>4210</c:v>
                </c:pt>
                <c:pt idx="29">
                  <c:v>4211</c:v>
                </c:pt>
                <c:pt idx="30">
                  <c:v>4180</c:v>
                </c:pt>
                <c:pt idx="31">
                  <c:v>4245</c:v>
                </c:pt>
                <c:pt idx="32">
                  <c:v>4260</c:v>
                </c:pt>
                <c:pt idx="33">
                  <c:v>4270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BC-3743-B927-FE1E8743BF08}"/>
            </c:ext>
          </c:extLst>
        </c:ser>
        <c:ser>
          <c:idx val="1"/>
          <c:order val="1"/>
          <c:tx>
            <c:strRef>
              <c:f>'Diagramm D'!$B$4</c:f>
              <c:strCache>
                <c:ptCount val="1"/>
                <c:pt idx="0">
                  <c:v>Oberneukirchen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'Diagramm D'!$C$2:$AJ$2</c:f>
              <c:numCache>
                <c:formatCode>General</c:formatCode>
                <c:ptCount val="3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xVal>
          <c:yVal>
            <c:numRef>
              <c:f>'Diagramm D'!$C$4:$AJ$4</c:f>
              <c:numCache>
                <c:formatCode>#,##0</c:formatCode>
                <c:ptCount val="34"/>
                <c:pt idx="0">
                  <c:v>3193</c:v>
                </c:pt>
                <c:pt idx="1">
                  <c:v>3303</c:v>
                </c:pt>
                <c:pt idx="2">
                  <c:v>3168</c:v>
                </c:pt>
                <c:pt idx="3">
                  <c:v>3040</c:v>
                </c:pt>
                <c:pt idx="4">
                  <c:v>2976</c:v>
                </c:pt>
                <c:pt idx="5">
                  <c:v>2633</c:v>
                </c:pt>
                <c:pt idx="6">
                  <c:v>2690</c:v>
                </c:pt>
                <c:pt idx="7">
                  <c:v>2615</c:v>
                </c:pt>
                <c:pt idx="8">
                  <c:v>2651</c:v>
                </c:pt>
                <c:pt idx="9">
                  <c:v>2670</c:v>
                </c:pt>
                <c:pt idx="10">
                  <c:v>2722</c:v>
                </c:pt>
                <c:pt idx="11">
                  <c:v>2819</c:v>
                </c:pt>
                <c:pt idx="12">
                  <c:v>2946</c:v>
                </c:pt>
                <c:pt idx="13">
                  <c:v>3011</c:v>
                </c:pt>
                <c:pt idx="14">
                  <c:v>3019</c:v>
                </c:pt>
                <c:pt idx="15">
                  <c:v>3060</c:v>
                </c:pt>
                <c:pt idx="16">
                  <c:v>3074</c:v>
                </c:pt>
                <c:pt idx="17">
                  <c:v>3072</c:v>
                </c:pt>
                <c:pt idx="18">
                  <c:v>3104</c:v>
                </c:pt>
                <c:pt idx="19">
                  <c:v>3100</c:v>
                </c:pt>
                <c:pt idx="20">
                  <c:v>3112</c:v>
                </c:pt>
                <c:pt idx="21">
                  <c:v>3122</c:v>
                </c:pt>
                <c:pt idx="22">
                  <c:v>3112</c:v>
                </c:pt>
                <c:pt idx="23">
                  <c:v>3147</c:v>
                </c:pt>
                <c:pt idx="24">
                  <c:v>3167</c:v>
                </c:pt>
                <c:pt idx="25">
                  <c:v>3162</c:v>
                </c:pt>
                <c:pt idx="26">
                  <c:v>3145</c:v>
                </c:pt>
                <c:pt idx="27">
                  <c:v>3136</c:v>
                </c:pt>
                <c:pt idx="28">
                  <c:v>3157</c:v>
                </c:pt>
                <c:pt idx="29">
                  <c:v>3188</c:v>
                </c:pt>
                <c:pt idx="30">
                  <c:v>3202</c:v>
                </c:pt>
                <c:pt idx="31">
                  <c:v>3191</c:v>
                </c:pt>
                <c:pt idx="32">
                  <c:v>3196</c:v>
                </c:pt>
                <c:pt idx="33">
                  <c:v>3168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BC-3743-B927-FE1E8743BF08}"/>
            </c:ext>
          </c:extLst>
        </c:ser>
        <c:ser>
          <c:idx val="2"/>
          <c:order val="2"/>
          <c:tx>
            <c:strRef>
              <c:f>'Diagramm D'!$B$5</c:f>
              <c:strCache>
                <c:ptCount val="1"/>
                <c:pt idx="0">
                  <c:v>Gallneukirchen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'Diagramm D'!$C$2:$AJ$2</c:f>
              <c:numCache>
                <c:formatCode>General</c:formatCode>
                <c:ptCount val="3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xVal>
          <c:yVal>
            <c:numRef>
              <c:f>'Diagramm D'!$C$5:$AJ$5</c:f>
              <c:numCache>
                <c:formatCode>#,##0</c:formatCode>
                <c:ptCount val="34"/>
                <c:pt idx="0">
                  <c:v>1509</c:v>
                </c:pt>
                <c:pt idx="1">
                  <c:v>1586</c:v>
                </c:pt>
                <c:pt idx="2">
                  <c:v>1546</c:v>
                </c:pt>
                <c:pt idx="3">
                  <c:v>1666</c:v>
                </c:pt>
                <c:pt idx="4">
                  <c:v>1780</c:v>
                </c:pt>
                <c:pt idx="5">
                  <c:v>1854</c:v>
                </c:pt>
                <c:pt idx="6">
                  <c:v>2105</c:v>
                </c:pt>
                <c:pt idx="7">
                  <c:v>2207</c:v>
                </c:pt>
                <c:pt idx="8">
                  <c:v>2549</c:v>
                </c:pt>
                <c:pt idx="9">
                  <c:v>2742</c:v>
                </c:pt>
                <c:pt idx="10">
                  <c:v>3661</c:v>
                </c:pt>
                <c:pt idx="11">
                  <c:v>4398</c:v>
                </c:pt>
                <c:pt idx="12">
                  <c:v>5114</c:v>
                </c:pt>
                <c:pt idx="13">
                  <c:v>5915</c:v>
                </c:pt>
                <c:pt idx="14">
                  <c:v>6013</c:v>
                </c:pt>
                <c:pt idx="15">
                  <c:v>6051</c:v>
                </c:pt>
                <c:pt idx="16">
                  <c:v>6184</c:v>
                </c:pt>
                <c:pt idx="17">
                  <c:v>6252</c:v>
                </c:pt>
                <c:pt idx="18">
                  <c:v>6284</c:v>
                </c:pt>
                <c:pt idx="19">
                  <c:v>6312</c:v>
                </c:pt>
                <c:pt idx="20">
                  <c:v>6294</c:v>
                </c:pt>
                <c:pt idx="21">
                  <c:v>6262</c:v>
                </c:pt>
                <c:pt idx="22">
                  <c:v>6233</c:v>
                </c:pt>
                <c:pt idx="23">
                  <c:v>6238</c:v>
                </c:pt>
                <c:pt idx="24">
                  <c:v>6173</c:v>
                </c:pt>
                <c:pt idx="25">
                  <c:v>6204</c:v>
                </c:pt>
                <c:pt idx="26">
                  <c:v>6194</c:v>
                </c:pt>
                <c:pt idx="27">
                  <c:v>6199</c:v>
                </c:pt>
                <c:pt idx="28">
                  <c:v>6310</c:v>
                </c:pt>
                <c:pt idx="29">
                  <c:v>6450</c:v>
                </c:pt>
                <c:pt idx="30">
                  <c:v>6492</c:v>
                </c:pt>
                <c:pt idx="31">
                  <c:v>6503</c:v>
                </c:pt>
                <c:pt idx="32">
                  <c:v>6567</c:v>
                </c:pt>
                <c:pt idx="33">
                  <c:v>6625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BC-3743-B927-FE1E8743BF08}"/>
            </c:ext>
          </c:extLst>
        </c:ser>
        <c:ser>
          <c:idx val="3"/>
          <c:order val="3"/>
          <c:tx>
            <c:strRef>
              <c:f>'Diagramm D'!$B$6</c:f>
              <c:strCache>
                <c:ptCount val="1"/>
                <c:pt idx="0">
                  <c:v>Linz (Stadt)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'Diagramm D'!$C$2:$AJ$2</c:f>
              <c:numCache>
                <c:formatCode>General</c:formatCode>
                <c:ptCount val="3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xVal>
          <c:yVal>
            <c:numRef>
              <c:f>'Diagramm D'!$C$6:$AJ$6</c:f>
              <c:numCache>
                <c:formatCode>#,##0</c:formatCode>
                <c:ptCount val="34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  <c:pt idx="14">
                  <c:v>182304</c:v>
                </c:pt>
                <c:pt idx="15">
                  <c:v>183827</c:v>
                </c:pt>
                <c:pt idx="16">
                  <c:v>185172</c:v>
                </c:pt>
                <c:pt idx="17">
                  <c:v>186781</c:v>
                </c:pt>
                <c:pt idx="18">
                  <c:v>187936</c:v>
                </c:pt>
                <c:pt idx="19">
                  <c:v>188393</c:v>
                </c:pt>
                <c:pt idx="20">
                  <c:v>188277</c:v>
                </c:pt>
                <c:pt idx="21">
                  <c:v>188520</c:v>
                </c:pt>
                <c:pt idx="22">
                  <c:v>188549</c:v>
                </c:pt>
                <c:pt idx="23">
                  <c:v>188431</c:v>
                </c:pt>
                <c:pt idx="24">
                  <c:v>190053</c:v>
                </c:pt>
                <c:pt idx="25">
                  <c:v>191501</c:v>
                </c:pt>
                <c:pt idx="26">
                  <c:v>191814</c:v>
                </c:pt>
                <c:pt idx="27">
                  <c:v>197428</c:v>
                </c:pt>
                <c:pt idx="28">
                  <c:v>200839</c:v>
                </c:pt>
                <c:pt idx="29">
                  <c:v>203012</c:v>
                </c:pt>
                <c:pt idx="30">
                  <c:v>204846</c:v>
                </c:pt>
                <c:pt idx="31">
                  <c:v>205726</c:v>
                </c:pt>
                <c:pt idx="32">
                  <c:v>206595</c:v>
                </c:pt>
                <c:pt idx="33">
                  <c:v>206537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BC-3743-B927-FE1E8743B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0577039"/>
        <c:axId val="2050284895"/>
      </c:scatterChart>
      <c:valAx>
        <c:axId val="2050577039"/>
        <c:scaling>
          <c:orientation val="minMax"/>
          <c:max val="2021"/>
          <c:min val="18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Jahreszahl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50284895"/>
        <c:crosses val="autoZero"/>
        <c:crossBetween val="midCat"/>
        <c:majorUnit val="10"/>
      </c:valAx>
      <c:valAx>
        <c:axId val="2050284895"/>
        <c:scaling>
          <c:logBase val="10"/>
          <c:orientation val="minMax"/>
          <c:max val="1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Bevölkerung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505770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Bevölkerungsentwicklung</a:t>
            </a:r>
            <a:r>
              <a:rPr lang="de-AT" baseline="0"/>
              <a:t> zum Referenzjahr 2001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7190663030103358E-2"/>
          <c:y val="7.2141372459818914E-2"/>
          <c:w val="0.89332811314473015"/>
          <c:h val="0.797406629629459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'Diagramm E'!$B$3</c:f>
              <c:strCache>
                <c:ptCount val="1"/>
                <c:pt idx="0">
                  <c:v>Bad Leonfelden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'Diagramm E'!$C$2:$AJ$2</c:f>
              <c:numCache>
                <c:formatCode>General</c:formatCode>
                <c:ptCount val="3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xVal>
          <c:yVal>
            <c:numRef>
              <c:f>'Diagramm E'!$C$3:$AJ$3</c:f>
              <c:numCache>
                <c:formatCode>0.00%</c:formatCode>
                <c:ptCount val="34"/>
                <c:pt idx="0">
                  <c:v>0.72913958929035616</c:v>
                </c:pt>
                <c:pt idx="1">
                  <c:v>0.7252404471016376</c:v>
                </c:pt>
                <c:pt idx="2">
                  <c:v>0.75227449961008575</c:v>
                </c:pt>
                <c:pt idx="3">
                  <c:v>0.72654016116454379</c:v>
                </c:pt>
                <c:pt idx="4">
                  <c:v>0.7013257083441643</c:v>
                </c:pt>
                <c:pt idx="5">
                  <c:v>0.6781907980244346</c:v>
                </c:pt>
                <c:pt idx="6">
                  <c:v>0.64101897582531842</c:v>
                </c:pt>
                <c:pt idx="7">
                  <c:v>0.70964387834676368</c:v>
                </c:pt>
                <c:pt idx="8">
                  <c:v>0.6802703405250845</c:v>
                </c:pt>
                <c:pt idx="9">
                  <c:v>0.66181440083181697</c:v>
                </c:pt>
                <c:pt idx="10">
                  <c:v>0.70496490772030151</c:v>
                </c:pt>
                <c:pt idx="11">
                  <c:v>0.79230569274759555</c:v>
                </c:pt>
                <c:pt idx="12">
                  <c:v>0.88874447621523267</c:v>
                </c:pt>
                <c:pt idx="13">
                  <c:v>1</c:v>
                </c:pt>
                <c:pt idx="14">
                  <c:v>1.0096178840655057</c:v>
                </c:pt>
                <c:pt idx="15">
                  <c:v>1.0231349103197296</c:v>
                </c:pt>
                <c:pt idx="16">
                  <c:v>1.0278138809461919</c:v>
                </c:pt>
                <c:pt idx="17">
                  <c:v>1.041330907200416</c:v>
                </c:pt>
                <c:pt idx="18">
                  <c:v>1.0454899922017156</c:v>
                </c:pt>
                <c:pt idx="19">
                  <c:v>1.0527683909539902</c:v>
                </c:pt>
                <c:pt idx="20">
                  <c:v>1.0499090200155965</c:v>
                </c:pt>
                <c:pt idx="21">
                  <c:v>1.0486093059526904</c:v>
                </c:pt>
                <c:pt idx="22">
                  <c:v>1.0605666753314271</c:v>
                </c:pt>
                <c:pt idx="23">
                  <c:v>1.0561476475175462</c:v>
                </c:pt>
                <c:pt idx="24">
                  <c:v>1.0613465037691707</c:v>
                </c:pt>
                <c:pt idx="25">
                  <c:v>1.0592669612685208</c:v>
                </c:pt>
                <c:pt idx="26">
                  <c:v>1.0699246165843515</c:v>
                </c:pt>
                <c:pt idx="27">
                  <c:v>1.0670652456459579</c:v>
                </c:pt>
                <c:pt idx="28">
                  <c:v>1.0943592409669873</c:v>
                </c:pt>
                <c:pt idx="29">
                  <c:v>1.0946191837795685</c:v>
                </c:pt>
                <c:pt idx="30">
                  <c:v>1.0865609565895502</c:v>
                </c:pt>
                <c:pt idx="31">
                  <c:v>1.1034572394073303</c:v>
                </c:pt>
                <c:pt idx="32">
                  <c:v>1.1073563815960488</c:v>
                </c:pt>
                <c:pt idx="33">
                  <c:v>1.1099558097218611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F2-F043-9536-B1AFDC7ABE0C}"/>
            </c:ext>
          </c:extLst>
        </c:ser>
        <c:ser>
          <c:idx val="1"/>
          <c:order val="1"/>
          <c:tx>
            <c:strRef>
              <c:f>'Diagramm E'!$B$4</c:f>
              <c:strCache>
                <c:ptCount val="1"/>
                <c:pt idx="0">
                  <c:v>Oberneukirchen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'Diagramm E'!$C$2:$AJ$2</c:f>
              <c:numCache>
                <c:formatCode>General</c:formatCode>
                <c:ptCount val="3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xVal>
          <c:yVal>
            <c:numRef>
              <c:f>'Diagramm E'!$C$4:$AJ$4</c:f>
              <c:numCache>
                <c:formatCode>0.00%</c:formatCode>
                <c:ptCount val="34"/>
                <c:pt idx="0">
                  <c:v>1.0604450348721355</c:v>
                </c:pt>
                <c:pt idx="1">
                  <c:v>1.0969777482563932</c:v>
                </c:pt>
                <c:pt idx="2">
                  <c:v>1.0521421454666224</c:v>
                </c:pt>
                <c:pt idx="3">
                  <c:v>1.0096313517103952</c:v>
                </c:pt>
                <c:pt idx="4">
                  <c:v>0.98837595483228169</c:v>
                </c:pt>
                <c:pt idx="5">
                  <c:v>0.87446031218864162</c:v>
                </c:pt>
                <c:pt idx="6">
                  <c:v>0.89339090003321153</c:v>
                </c:pt>
                <c:pt idx="7">
                  <c:v>0.86848223181667217</c:v>
                </c:pt>
                <c:pt idx="8">
                  <c:v>0.88043839256061107</c:v>
                </c:pt>
                <c:pt idx="9">
                  <c:v>0.88674858850880112</c:v>
                </c:pt>
                <c:pt idx="10">
                  <c:v>0.9040185984722684</c:v>
                </c:pt>
                <c:pt idx="11">
                  <c:v>0.93623380936565925</c:v>
                </c:pt>
                <c:pt idx="12">
                  <c:v>0.9784124875456659</c:v>
                </c:pt>
                <c:pt idx="13">
                  <c:v>1</c:v>
                </c:pt>
                <c:pt idx="14">
                  <c:v>1.0026569246097643</c:v>
                </c:pt>
                <c:pt idx="15">
                  <c:v>1.0162736632348057</c:v>
                </c:pt>
                <c:pt idx="16">
                  <c:v>1.0209232813018931</c:v>
                </c:pt>
                <c:pt idx="17">
                  <c:v>1.020259050149452</c:v>
                </c:pt>
                <c:pt idx="18">
                  <c:v>1.0308867485885087</c:v>
                </c:pt>
                <c:pt idx="19">
                  <c:v>1.0295582862836268</c:v>
                </c:pt>
                <c:pt idx="20">
                  <c:v>1.033543673198273</c:v>
                </c:pt>
                <c:pt idx="21">
                  <c:v>1.0368648289604783</c:v>
                </c:pt>
                <c:pt idx="22">
                  <c:v>1.033543673198273</c:v>
                </c:pt>
                <c:pt idx="23">
                  <c:v>1.0451677183659913</c:v>
                </c:pt>
                <c:pt idx="24">
                  <c:v>1.0518100298904018</c:v>
                </c:pt>
                <c:pt idx="25">
                  <c:v>1.0501494520092993</c:v>
                </c:pt>
                <c:pt idx="26">
                  <c:v>1.0445034872135504</c:v>
                </c:pt>
                <c:pt idx="27">
                  <c:v>1.0415144470275657</c:v>
                </c:pt>
                <c:pt idx="28">
                  <c:v>1.0484888741281966</c:v>
                </c:pt>
                <c:pt idx="29">
                  <c:v>1.058784456991033</c:v>
                </c:pt>
                <c:pt idx="30">
                  <c:v>1.0634340750581202</c:v>
                </c:pt>
                <c:pt idx="31">
                  <c:v>1.0597808037196945</c:v>
                </c:pt>
                <c:pt idx="32">
                  <c:v>1.061441381600797</c:v>
                </c:pt>
                <c:pt idx="33">
                  <c:v>1.0521421454666224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F2-F043-9536-B1AFDC7ABE0C}"/>
            </c:ext>
          </c:extLst>
        </c:ser>
        <c:ser>
          <c:idx val="2"/>
          <c:order val="2"/>
          <c:tx>
            <c:strRef>
              <c:f>'Diagramm E'!$B$5</c:f>
              <c:strCache>
                <c:ptCount val="1"/>
                <c:pt idx="0">
                  <c:v>Gallneukirchen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'Diagramm E'!$C$2:$AJ$2</c:f>
              <c:numCache>
                <c:formatCode>General</c:formatCode>
                <c:ptCount val="3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xVal>
          <c:yVal>
            <c:numRef>
              <c:f>'Diagramm E'!$C$5:$AJ$5</c:f>
              <c:numCache>
                <c:formatCode>0.00%</c:formatCode>
                <c:ptCount val="34"/>
                <c:pt idx="0">
                  <c:v>0.25511411665257822</c:v>
                </c:pt>
                <c:pt idx="1">
                  <c:v>0.26813186813186812</c:v>
                </c:pt>
                <c:pt idx="2">
                  <c:v>0.26136939983093826</c:v>
                </c:pt>
                <c:pt idx="3">
                  <c:v>0.28165680473372778</c:v>
                </c:pt>
                <c:pt idx="4">
                  <c:v>0.30092983939137785</c:v>
                </c:pt>
                <c:pt idx="5">
                  <c:v>0.31344040574809806</c:v>
                </c:pt>
                <c:pt idx="6">
                  <c:v>0.35587489433643282</c:v>
                </c:pt>
                <c:pt idx="7">
                  <c:v>0.37311918850380388</c:v>
                </c:pt>
                <c:pt idx="8">
                  <c:v>0.43093829247675403</c:v>
                </c:pt>
                <c:pt idx="9">
                  <c:v>0.46356720202874047</c:v>
                </c:pt>
                <c:pt idx="10">
                  <c:v>0.61893491124260358</c:v>
                </c:pt>
                <c:pt idx="11">
                  <c:v>0.74353338968723581</c:v>
                </c:pt>
                <c:pt idx="12">
                  <c:v>0.86458157227387999</c:v>
                </c:pt>
                <c:pt idx="13">
                  <c:v>1</c:v>
                </c:pt>
                <c:pt idx="14">
                  <c:v>1.016568047337278</c:v>
                </c:pt>
                <c:pt idx="15">
                  <c:v>1.0229923922231614</c:v>
                </c:pt>
                <c:pt idx="16">
                  <c:v>1.0454775993237531</c:v>
                </c:pt>
                <c:pt idx="17">
                  <c:v>1.056973795435334</c:v>
                </c:pt>
                <c:pt idx="18">
                  <c:v>1.0623837700760779</c:v>
                </c:pt>
                <c:pt idx="19">
                  <c:v>1.0671174978867286</c:v>
                </c:pt>
                <c:pt idx="20">
                  <c:v>1.0640743871513103</c:v>
                </c:pt>
                <c:pt idx="21">
                  <c:v>1.0586644125105664</c:v>
                </c:pt>
                <c:pt idx="22">
                  <c:v>1.0537616229923923</c:v>
                </c:pt>
                <c:pt idx="23">
                  <c:v>1.0546069315300084</c:v>
                </c:pt>
                <c:pt idx="24">
                  <c:v>1.0436179205409974</c:v>
                </c:pt>
                <c:pt idx="25">
                  <c:v>1.0488588334742182</c:v>
                </c:pt>
                <c:pt idx="26">
                  <c:v>1.0471682163989857</c:v>
                </c:pt>
                <c:pt idx="27">
                  <c:v>1.0480135249366018</c:v>
                </c:pt>
                <c:pt idx="28">
                  <c:v>1.0667793744716823</c:v>
                </c:pt>
                <c:pt idx="29">
                  <c:v>1.0904480135249366</c:v>
                </c:pt>
                <c:pt idx="30">
                  <c:v>1.0975486052409129</c:v>
                </c:pt>
                <c:pt idx="31">
                  <c:v>1.0994082840236687</c:v>
                </c:pt>
                <c:pt idx="32">
                  <c:v>1.1102282333051563</c:v>
                </c:pt>
                <c:pt idx="33">
                  <c:v>1.1200338123415046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F2-F043-9536-B1AFDC7AB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731695"/>
        <c:axId val="1213733343"/>
      </c:scatterChart>
      <c:valAx>
        <c:axId val="1213731695"/>
        <c:scaling>
          <c:orientation val="minMax"/>
          <c:max val="2021"/>
          <c:min val="18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Jahreszahl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3733343"/>
        <c:crosses val="autoZero"/>
        <c:crossBetween val="midCat"/>
        <c:majorUnit val="10"/>
      </c:valAx>
      <c:valAx>
        <c:axId val="1213733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Bevölkerungsentwicklung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3731695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Bevölkerungsdichte in oberösterreichs Bezirken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136205895907623"/>
          <c:y val="8.263513040500127E-2"/>
          <c:w val="0.87186773895373593"/>
          <c:h val="0.785017246210334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F'!$B$4:$B$21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F'!$E$4:$E$21</c:f>
              <c:numCache>
                <c:formatCode>General</c:formatCode>
                <c:ptCount val="18"/>
                <c:pt idx="0">
                  <c:v>1978.2164808834254</c:v>
                </c:pt>
                <c:pt idx="1">
                  <c:v>1438.441265060241</c:v>
                </c:pt>
                <c:pt idx="2">
                  <c:v>1275.9364111498257</c:v>
                </c:pt>
                <c:pt idx="3">
                  <c:v>93.973102785782899</c:v>
                </c:pt>
                <c:pt idx="4">
                  <c:v>122.08076923076923</c:v>
                </c:pt>
                <c:pt idx="5">
                  <c:v>65.50603621730383</c:v>
                </c:pt>
                <c:pt idx="6">
                  <c:v>69.415502793296085</c:v>
                </c:pt>
                <c:pt idx="7">
                  <c:v>108.03972366148533</c:v>
                </c:pt>
                <c:pt idx="8">
                  <c:v>44.804032258064517</c:v>
                </c:pt>
                <c:pt idx="9">
                  <c:v>302.42608695652171</c:v>
                </c:pt>
                <c:pt idx="10">
                  <c:v>107.06514657980456</c:v>
                </c:pt>
                <c:pt idx="11">
                  <c:v>100.09059829059829</c:v>
                </c:pt>
                <c:pt idx="12">
                  <c:v>69.300733496332512</c:v>
                </c:pt>
                <c:pt idx="13">
                  <c:v>91.304207119741093</c:v>
                </c:pt>
                <c:pt idx="14">
                  <c:v>60.390946502057616</c:v>
                </c:pt>
                <c:pt idx="15">
                  <c:v>123.33333333333333</c:v>
                </c:pt>
                <c:pt idx="16">
                  <c:v>120.10691244239631</c:v>
                </c:pt>
                <c:pt idx="17">
                  <c:v>148.35152838427948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9-B345-AAA0-45D8775F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09131759"/>
        <c:axId val="2009133407"/>
      </c:barChart>
      <c:catAx>
        <c:axId val="200913175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Bezirk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9133407"/>
        <c:crosses val="autoZero"/>
        <c:auto val="1"/>
        <c:lblAlgn val="ctr"/>
        <c:lblOffset val="100"/>
        <c:noMultiLvlLbl val="0"/>
      </c:catAx>
      <c:valAx>
        <c:axId val="20091334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Einwohner</a:t>
                </a:r>
                <a:r>
                  <a:rPr lang="de-DE" baseline="0"/>
                  <a:t> pro km2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9131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Absolute</a:t>
            </a:r>
            <a:r>
              <a:rPr lang="de-DE" baseline="0"/>
              <a:t> Minimal- und Maximaltemperaturen der Messstelle Freistadt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 G'!$B$3</c:f>
              <c:strCache>
                <c:ptCount val="1"/>
                <c:pt idx="0">
                  <c:v>Maximum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'Diagramm G'!$A$4:$A$16</c:f>
              <c:strCache>
                <c:ptCount val="13"/>
                <c:pt idx="1">
                  <c:v>Jänner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'Diagramm G'!$B$4:$B$16</c:f>
              <c:numCache>
                <c:formatCode>0.0</c:formatCode>
                <c:ptCount val="13"/>
                <c:pt idx="1">
                  <c:v>12.8</c:v>
                </c:pt>
                <c:pt idx="2">
                  <c:v>18.2</c:v>
                </c:pt>
                <c:pt idx="3">
                  <c:v>23.5</c:v>
                </c:pt>
                <c:pt idx="4">
                  <c:v>28</c:v>
                </c:pt>
                <c:pt idx="5">
                  <c:v>32</c:v>
                </c:pt>
                <c:pt idx="6">
                  <c:v>33.5</c:v>
                </c:pt>
                <c:pt idx="7">
                  <c:v>35.200000000000003</c:v>
                </c:pt>
                <c:pt idx="8">
                  <c:v>34.200000000000003</c:v>
                </c:pt>
                <c:pt idx="9">
                  <c:v>31</c:v>
                </c:pt>
                <c:pt idx="10">
                  <c:v>26.8</c:v>
                </c:pt>
                <c:pt idx="11">
                  <c:v>22.5</c:v>
                </c:pt>
                <c:pt idx="1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9-C742-9199-B8A8D2D20C82}"/>
            </c:ext>
          </c:extLst>
        </c:ser>
        <c:ser>
          <c:idx val="1"/>
          <c:order val="1"/>
          <c:tx>
            <c:strRef>
              <c:f>'Diagramm G'!$C$3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'Diagramm G'!$A$4:$A$16</c:f>
              <c:strCache>
                <c:ptCount val="13"/>
                <c:pt idx="1">
                  <c:v>Jänner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'Diagramm G'!$C$4:$C$16</c:f>
              <c:numCache>
                <c:formatCode>0.0</c:formatCode>
                <c:ptCount val="13"/>
                <c:pt idx="1">
                  <c:v>-27.8</c:v>
                </c:pt>
                <c:pt idx="2">
                  <c:v>-24.8</c:v>
                </c:pt>
                <c:pt idx="3">
                  <c:v>-25.7</c:v>
                </c:pt>
                <c:pt idx="4">
                  <c:v>-7.2</c:v>
                </c:pt>
                <c:pt idx="5">
                  <c:v>-4.5999999999999996</c:v>
                </c:pt>
                <c:pt idx="6">
                  <c:v>-1.1000000000000001</c:v>
                </c:pt>
                <c:pt idx="7">
                  <c:v>2.5</c:v>
                </c:pt>
                <c:pt idx="8">
                  <c:v>1.1000000000000001</c:v>
                </c:pt>
                <c:pt idx="9">
                  <c:v>-2.9</c:v>
                </c:pt>
                <c:pt idx="10">
                  <c:v>-8.6999999999999993</c:v>
                </c:pt>
                <c:pt idx="11">
                  <c:v>-18.100000000000001</c:v>
                </c:pt>
                <c:pt idx="12">
                  <c:v>-26.5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69-C742-9199-B8A8D2D20C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5021071"/>
        <c:axId val="365022719"/>
      </c:barChart>
      <c:catAx>
        <c:axId val="365021071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crossAx val="365022719"/>
        <c:crosses val="autoZero"/>
        <c:auto val="1"/>
        <c:lblAlgn val="ctr"/>
        <c:lblOffset val="100"/>
        <c:noMultiLvlLbl val="0"/>
      </c:catAx>
      <c:valAx>
        <c:axId val="365022719"/>
        <c:scaling>
          <c:orientation val="minMax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Temperatur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5021071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Klimadiagramm</a:t>
            </a:r>
            <a:r>
              <a:rPr lang="de-DE" baseline="0"/>
              <a:t> Freistadt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 H'!$C$1</c:f>
              <c:strCache>
                <c:ptCount val="1"/>
                <c:pt idx="0">
                  <c:v>Niederschlag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 H'!$A$3:$A$14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H'!$C$3:$C$14</c:f>
              <c:numCache>
                <c:formatCode>0</c:formatCode>
                <c:ptCount val="12"/>
                <c:pt idx="0">
                  <c:v>36</c:v>
                </c:pt>
                <c:pt idx="1">
                  <c:v>38</c:v>
                </c:pt>
                <c:pt idx="2">
                  <c:v>40</c:v>
                </c:pt>
                <c:pt idx="3">
                  <c:v>46</c:v>
                </c:pt>
                <c:pt idx="4">
                  <c:v>75</c:v>
                </c:pt>
                <c:pt idx="5">
                  <c:v>94</c:v>
                </c:pt>
                <c:pt idx="6">
                  <c:v>89</c:v>
                </c:pt>
                <c:pt idx="7">
                  <c:v>93</c:v>
                </c:pt>
                <c:pt idx="8">
                  <c:v>53</c:v>
                </c:pt>
                <c:pt idx="9">
                  <c:v>37</c:v>
                </c:pt>
                <c:pt idx="10">
                  <c:v>45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2-2F4E-9887-BB08874B0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9565343"/>
        <c:axId val="2009562895"/>
      </c:barChart>
      <c:lineChart>
        <c:grouping val="standard"/>
        <c:varyColors val="0"/>
        <c:ser>
          <c:idx val="1"/>
          <c:order val="1"/>
          <c:tx>
            <c:strRef>
              <c:f>'Diagramm H'!$B$1</c:f>
              <c:strCache>
                <c:ptCount val="1"/>
                <c:pt idx="0">
                  <c:v>Lufttemperatur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'Diagramm H'!$A$3:$A$14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H'!$B$3:$B$14</c:f>
              <c:numCache>
                <c:formatCode>0.0</c:formatCode>
                <c:ptCount val="12"/>
                <c:pt idx="0">
                  <c:v>-3.2</c:v>
                </c:pt>
                <c:pt idx="1">
                  <c:v>-1.2</c:v>
                </c:pt>
                <c:pt idx="2">
                  <c:v>2.6</c:v>
                </c:pt>
                <c:pt idx="3">
                  <c:v>7.2</c:v>
                </c:pt>
                <c:pt idx="4">
                  <c:v>11.8</c:v>
                </c:pt>
                <c:pt idx="5">
                  <c:v>15</c:v>
                </c:pt>
                <c:pt idx="6">
                  <c:v>16.600000000000001</c:v>
                </c:pt>
                <c:pt idx="7">
                  <c:v>16.2</c:v>
                </c:pt>
                <c:pt idx="8">
                  <c:v>12.9</c:v>
                </c:pt>
                <c:pt idx="9">
                  <c:v>8.1</c:v>
                </c:pt>
                <c:pt idx="10">
                  <c:v>2.2999999999999998</c:v>
                </c:pt>
                <c:pt idx="11">
                  <c:v>-1.8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B2-2F4E-9887-BB08874B0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503935"/>
        <c:axId val="2068037727"/>
      </c:lineChart>
      <c:catAx>
        <c:axId val="2068503935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crossAx val="2068037727"/>
        <c:crosses val="autoZero"/>
        <c:auto val="1"/>
        <c:lblAlgn val="ctr"/>
        <c:lblOffset val="100"/>
        <c:noMultiLvlLbl val="0"/>
      </c:catAx>
      <c:valAx>
        <c:axId val="2068037727"/>
        <c:scaling>
          <c:orientation val="minMax"/>
          <c:max val="4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Niederschlag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8503935"/>
        <c:crosses val="autoZero"/>
        <c:crossBetween val="between"/>
        <c:majorUnit val="5"/>
      </c:valAx>
      <c:valAx>
        <c:axId val="2009562895"/>
        <c:scaling>
          <c:orientation val="minMax"/>
          <c:max val="95"/>
          <c:min val="-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Lufttemperatur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9565343"/>
        <c:crosses val="max"/>
        <c:crossBetween val="between"/>
        <c:majorUnit val="10"/>
      </c:valAx>
      <c:catAx>
        <c:axId val="20095653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9562895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Wetterzustand</a:t>
            </a:r>
            <a:r>
              <a:rPr lang="de-DE" baseline="0"/>
              <a:t> per Monat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'Diagramm I'!$B$1:$B$2</c:f>
              <c:strCache>
                <c:ptCount val="2"/>
                <c:pt idx="0">
                  <c:v>Heitere 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I'!$A$3:$A$14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I'!$B$3:$B$14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8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A-DC4C-9968-8C37B5DFD12A}"/>
            </c:ext>
          </c:extLst>
        </c:ser>
        <c:ser>
          <c:idx val="1"/>
          <c:order val="1"/>
          <c:tx>
            <c:strRef>
              <c:f>'Diagramm I'!$C$1:$C$2</c:f>
              <c:strCache>
                <c:ptCount val="2"/>
                <c:pt idx="0">
                  <c:v>Trübe 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'Diagramm I'!$A$3:$A$14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I'!$C$3:$C$14</c:f>
              <c:numCache>
                <c:formatCode>0</c:formatCode>
                <c:ptCount val="12"/>
                <c:pt idx="0">
                  <c:v>14</c:v>
                </c:pt>
                <c:pt idx="1">
                  <c:v>12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14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A-DC4C-9968-8C37B5DFD12A}"/>
            </c:ext>
          </c:extLst>
        </c:ser>
        <c:ser>
          <c:idx val="2"/>
          <c:order val="2"/>
          <c:tx>
            <c:strRef>
              <c:f>'Diagramm I'!$D$1:$D$2</c:f>
              <c:strCache>
                <c:ptCount val="2"/>
                <c:pt idx="0">
                  <c:v>Restliche Tage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'Diagramm I'!$A$3:$A$14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I'!$D$3:$D$14</c:f>
              <c:numCache>
                <c:formatCode>General</c:formatCode>
                <c:ptCount val="12"/>
                <c:pt idx="0" formatCode="0">
                  <c:v>13</c:v>
                </c:pt>
                <c:pt idx="1">
                  <c:v>12</c:v>
                </c:pt>
                <c:pt idx="2">
                  <c:v>14</c:v>
                </c:pt>
                <c:pt idx="3">
                  <c:v>15</c:v>
                </c:pt>
                <c:pt idx="4">
                  <c:v>18</c:v>
                </c:pt>
                <c:pt idx="5">
                  <c:v>18</c:v>
                </c:pt>
                <c:pt idx="6">
                  <c:v>17</c:v>
                </c:pt>
                <c:pt idx="7">
                  <c:v>16</c:v>
                </c:pt>
                <c:pt idx="8">
                  <c:v>15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1A-DC4C-9968-8C37B5DFD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3285327"/>
        <c:axId val="1213286975"/>
      </c:barChart>
      <c:catAx>
        <c:axId val="12132853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3286975"/>
        <c:crosses val="autoZero"/>
        <c:auto val="1"/>
        <c:lblAlgn val="ctr"/>
        <c:lblOffset val="100"/>
        <c:noMultiLvlLbl val="0"/>
      </c:catAx>
      <c:valAx>
        <c:axId val="1213286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der 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3285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5422</xdr:rowOff>
    </xdr:from>
    <xdr:to>
      <xdr:col>10</xdr:col>
      <xdr:colOff>784832</xdr:colOff>
      <xdr:row>30</xdr:row>
      <xdr:rowOff>185506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26CDB75-1CD3-034F-AC36-6BA0EBF09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0.86482</cdr:x>
      <cdr:y>0.91157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B98C1993-1D59-C046-A232-224521307958}"/>
            </a:ext>
          </a:extLst>
        </cdr:cNvPr>
        <cdr:cNvSpPr txBox="1"/>
      </cdr:nvSpPr>
      <cdr:spPr>
        <a:xfrm xmlns:a="http://schemas.openxmlformats.org/drawingml/2006/main">
          <a:off x="14505582" y="5951263"/>
          <a:ext cx="2267397" cy="577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600"/>
            <a:t>Quelle: STATISTIK</a:t>
          </a:r>
          <a:r>
            <a:rPr lang="de-DE" sz="600" baseline="0"/>
            <a:t> AUSTRIA</a:t>
          </a:r>
          <a:r>
            <a:rPr lang="de-DE" sz="600"/>
            <a:t>,</a:t>
          </a:r>
          <a:r>
            <a:rPr lang="de-DE" sz="600" baseline="0"/>
            <a:t> Volkszählungsergebnisse 2011 &amp; </a:t>
          </a:r>
          <a:r>
            <a:rPr lang="de-AT" sz="600">
              <a:effectLst/>
              <a:latin typeface="+mn-lt"/>
              <a:ea typeface="+mn-ea"/>
              <a:cs typeface="+mn-cs"/>
            </a:rPr>
            <a:t>STATISTIK AUSTRIA, Statistik des Bevölkerungsstandes, Statistik der natürlichen Bevölkerungsbewegung, Wanderungsstatistik</a:t>
          </a:r>
          <a:endParaRPr lang="de-DE" sz="600"/>
        </a:p>
        <a:p xmlns:a="http://schemas.openxmlformats.org/drawingml/2006/main">
          <a:r>
            <a:rPr lang="de-DE" sz="600"/>
            <a:t>Entwurf: Teresa Katzmayr, 2022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263292</xdr:colOff>
      <xdr:row>1</xdr:row>
      <xdr:rowOff>154877</xdr:rowOff>
    </xdr:from>
    <xdr:to>
      <xdr:col>24</xdr:col>
      <xdr:colOff>30976</xdr:colOff>
      <xdr:row>27</xdr:row>
      <xdr:rowOff>154877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F064264-4F02-A74B-8496-ACF4958276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216829</xdr:colOff>
      <xdr:row>25</xdr:row>
      <xdr:rowOff>185852</xdr:rowOff>
    </xdr:from>
    <xdr:to>
      <xdr:col>24</xdr:col>
      <xdr:colOff>4708</xdr:colOff>
      <xdr:row>27</xdr:row>
      <xdr:rowOff>77486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69A6ED67-DDE6-1B41-9F27-E4DDC26E108A}"/>
            </a:ext>
          </a:extLst>
        </xdr:cNvPr>
        <xdr:cNvSpPr txBox="1"/>
      </xdr:nvSpPr>
      <xdr:spPr>
        <a:xfrm>
          <a:off x="17841951" y="5931828"/>
          <a:ext cx="2250440" cy="2943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600"/>
            <a:t>Quelle: STATISTIK</a:t>
          </a:r>
          <a:r>
            <a:rPr lang="de-DE" sz="600" baseline="0"/>
            <a:t> AUSTRIA, Registerzählung 2011, Oberösterreich &amp; Wikipedia</a:t>
          </a:r>
          <a:endParaRPr lang="de-DE" sz="600"/>
        </a:p>
        <a:p>
          <a:r>
            <a:rPr lang="de-DE" sz="600"/>
            <a:t>Entwurf: Teresa Katzmayr,</a:t>
          </a:r>
          <a:r>
            <a:rPr lang="de-DE" sz="600" baseline="0"/>
            <a:t> 2022</a:t>
          </a:r>
          <a:endParaRPr lang="de-DE" sz="6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431800</xdr:colOff>
      <xdr:row>1</xdr:row>
      <xdr:rowOff>50800</xdr:rowOff>
    </xdr:from>
    <xdr:to>
      <xdr:col>19</xdr:col>
      <xdr:colOff>355600</xdr:colOff>
      <xdr:row>28</xdr:row>
      <xdr:rowOff>139700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DFCB6E1E-E159-CF4D-A641-48AB0DC2FB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0.8031</cdr:x>
      <cdr:y>0.92027</cdr:y>
    </cdr:from>
    <cdr:to>
      <cdr:x>0.99912</cdr:x>
      <cdr:y>0.99089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9A6ED67-DDE6-1B41-9F27-E4DDC26E108A}"/>
            </a:ext>
          </a:extLst>
        </cdr:cNvPr>
        <cdr:cNvSpPr txBox="1"/>
      </cdr:nvSpPr>
      <cdr:spPr>
        <a:xfrm xmlns:a="http://schemas.openxmlformats.org/drawingml/2006/main">
          <a:off x="9220200" y="5130800"/>
          <a:ext cx="2250440" cy="393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600"/>
            <a:t>Quelle: ZAMG,</a:t>
          </a:r>
          <a:r>
            <a:rPr lang="de-DE" sz="600" baseline="0"/>
            <a:t> Klimadaten Österreichs 2001</a:t>
          </a:r>
          <a:endParaRPr lang="de-DE" sz="600"/>
        </a:p>
        <a:p xmlns:a="http://schemas.openxmlformats.org/drawingml/2006/main">
          <a:r>
            <a:rPr lang="de-DE" sz="600"/>
            <a:t>Entwurf: Teresa Katzmayr,</a:t>
          </a:r>
          <a:r>
            <a:rPr lang="de-DE" sz="600" baseline="0"/>
            <a:t> 2022</a:t>
          </a:r>
          <a:endParaRPr lang="de-DE" sz="6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1</xdr:row>
      <xdr:rowOff>152400</xdr:rowOff>
    </xdr:from>
    <xdr:to>
      <xdr:col>16</xdr:col>
      <xdr:colOff>787400</xdr:colOff>
      <xdr:row>33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FA55D4C-D657-0C4F-BE7D-A8F7196E76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0.78676</cdr:x>
      <cdr:y>0.93861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64BC5AD-DB23-9B41-A3F6-A91240BBC39F}"/>
            </a:ext>
          </a:extLst>
        </cdr:cNvPr>
        <cdr:cNvSpPr txBox="1"/>
      </cdr:nvSpPr>
      <cdr:spPr>
        <a:xfrm xmlns:a="http://schemas.openxmlformats.org/drawingml/2006/main">
          <a:off x="8303260" y="6019800"/>
          <a:ext cx="2250440" cy="393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600"/>
            <a:t>Quelle: ZAMG,</a:t>
          </a:r>
          <a:r>
            <a:rPr lang="de-DE" sz="600" baseline="0"/>
            <a:t> Klimadaten Österreichs 2001</a:t>
          </a:r>
          <a:endParaRPr lang="de-DE" sz="600"/>
        </a:p>
        <a:p xmlns:a="http://schemas.openxmlformats.org/drawingml/2006/main">
          <a:r>
            <a:rPr lang="de-DE" sz="600"/>
            <a:t>Entwurf: Teresa Katzmayr,</a:t>
          </a:r>
          <a:r>
            <a:rPr lang="de-DE" sz="600" baseline="0"/>
            <a:t> 2022</a:t>
          </a:r>
          <a:endParaRPr lang="de-DE" sz="6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</xdr:colOff>
      <xdr:row>1</xdr:row>
      <xdr:rowOff>0</xdr:rowOff>
    </xdr:from>
    <xdr:to>
      <xdr:col>18</xdr:col>
      <xdr:colOff>635000</xdr:colOff>
      <xdr:row>25</xdr:row>
      <xdr:rowOff>165100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17F58E2-7C8C-7944-BA61-02CBF0BF52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0.79772</cdr:x>
      <cdr:y>0.92191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3142E3C9-7F8A-164E-8BBA-15D173EC9EB5}"/>
            </a:ext>
          </a:extLst>
        </cdr:cNvPr>
        <cdr:cNvSpPr txBox="1"/>
      </cdr:nvSpPr>
      <cdr:spPr>
        <a:xfrm xmlns:a="http://schemas.openxmlformats.org/drawingml/2006/main">
          <a:off x="8874760" y="4648200"/>
          <a:ext cx="2250440" cy="393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600"/>
            <a:t>Quelle: ZAMG,</a:t>
          </a:r>
          <a:r>
            <a:rPr lang="de-DE" sz="600" baseline="0"/>
            <a:t> Klimadaten Österreichs 2001</a:t>
          </a:r>
          <a:endParaRPr lang="de-DE" sz="600"/>
        </a:p>
        <a:p xmlns:a="http://schemas.openxmlformats.org/drawingml/2006/main">
          <a:r>
            <a:rPr lang="de-DE" sz="600"/>
            <a:t>Entwurf: Teresa Katzmayr,</a:t>
          </a:r>
          <a:r>
            <a:rPr lang="de-DE" sz="600" baseline="0"/>
            <a:t> 2022</a:t>
          </a:r>
          <a:endParaRPr lang="de-DE" sz="6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489324</xdr:colOff>
      <xdr:row>0</xdr:row>
      <xdr:rowOff>144742</xdr:rowOff>
    </xdr:from>
    <xdr:to>
      <xdr:col>12</xdr:col>
      <xdr:colOff>119530</xdr:colOff>
      <xdr:row>20</xdr:row>
      <xdr:rowOff>186764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97E1A25-382C-465B-A31F-FCE10F7CED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306295</xdr:colOff>
      <xdr:row>19</xdr:row>
      <xdr:rowOff>89647</xdr:rowOff>
    </xdr:from>
    <xdr:to>
      <xdr:col>12</xdr:col>
      <xdr:colOff>29882</xdr:colOff>
      <xdr:row>20</xdr:row>
      <xdr:rowOff>112059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32546627-0986-48DB-A637-FCDD83B2DFC2}"/>
            </a:ext>
          </a:extLst>
        </xdr:cNvPr>
        <xdr:cNvSpPr txBox="1"/>
      </xdr:nvSpPr>
      <xdr:spPr>
        <a:xfrm>
          <a:off x="10989236" y="3780118"/>
          <a:ext cx="1352175" cy="21664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600"/>
            <a:t>Entwurf</a:t>
          </a:r>
          <a:r>
            <a:rPr lang="de-AT" sz="600" baseline="0"/>
            <a:t>: Teresa Katzmayr, 2022</a:t>
          </a:r>
          <a:endParaRPr lang="de-AT" sz="6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0.67148</cdr:x>
      <cdr:y>0.8973</cdr:y>
    </cdr:from>
    <cdr:to>
      <cdr:x>0.99537</cdr:x>
      <cdr:y>0.99376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C54B3B4B-2B5F-D04E-B556-0D011BAD40B4}"/>
            </a:ext>
          </a:extLst>
        </cdr:cNvPr>
        <cdr:cNvSpPr txBox="1"/>
      </cdr:nvSpPr>
      <cdr:spPr>
        <a:xfrm xmlns:a="http://schemas.openxmlformats.org/drawingml/2006/main">
          <a:off x="4972949" y="4105288"/>
          <a:ext cx="2398690" cy="441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600"/>
            <a:t>Quelle: Statistik Austria:</a:t>
          </a:r>
          <a:r>
            <a:rPr lang="de-DE" sz="600" baseline="0"/>
            <a:t> Volkszählungsergebnisse 2001, Bad Leonfelden</a:t>
          </a:r>
        </a:p>
        <a:p xmlns:a="http://schemas.openxmlformats.org/drawingml/2006/main">
          <a:r>
            <a:rPr lang="de-DE" sz="600" baseline="0"/>
            <a:t>Entwurf: Teresa Katzmayr, 2022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42809</xdr:rowOff>
    </xdr:from>
    <xdr:to>
      <xdr:col>22</xdr:col>
      <xdr:colOff>662609</xdr:colOff>
      <xdr:row>30</xdr:row>
      <xdr:rowOff>185506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2E8D354-EAAB-9944-91A1-1F8AFC8E42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0.65029</cdr:x>
      <cdr:y>0.87923</cdr:y>
    </cdr:from>
    <cdr:to>
      <cdr:x>0.97418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C54B3B4B-2B5F-D04E-B556-0D011BAD40B4}"/>
            </a:ext>
          </a:extLst>
        </cdr:cNvPr>
        <cdr:cNvSpPr txBox="1"/>
      </cdr:nvSpPr>
      <cdr:spPr>
        <a:xfrm xmlns:a="http://schemas.openxmlformats.org/drawingml/2006/main">
          <a:off x="4815985" y="4165365"/>
          <a:ext cx="2398714" cy="572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600"/>
            <a:t>Quelle: STATISTIK</a:t>
          </a:r>
          <a:r>
            <a:rPr lang="de-DE" sz="600" baseline="0"/>
            <a:t> AUSTRIA</a:t>
          </a:r>
          <a:r>
            <a:rPr lang="de-DE" sz="600"/>
            <a:t>,</a:t>
          </a:r>
          <a:r>
            <a:rPr lang="de-DE" sz="600" baseline="0"/>
            <a:t> Volkszählungsergebnisse 2011, Bad Leonfelden &amp; </a:t>
          </a:r>
          <a:r>
            <a:rPr lang="de-AT" sz="600">
              <a:effectLst/>
              <a:latin typeface="+mn-lt"/>
              <a:ea typeface="+mn-ea"/>
              <a:cs typeface="+mn-cs"/>
            </a:rPr>
            <a:t>STATISTIK AUSTRIA, Statistik des Bevölkerungsstandes, Statistik der natürlichen Bevölkerungsbewegung, Wanderungsstatistik</a:t>
          </a:r>
          <a:endParaRPr lang="de-DE" sz="600" baseline="0"/>
        </a:p>
        <a:p xmlns:a="http://schemas.openxmlformats.org/drawingml/2006/main">
          <a:r>
            <a:rPr lang="de-DE" sz="600" baseline="0"/>
            <a:t>Entwurf: Teresa Katzmayr, 2022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17606</xdr:colOff>
      <xdr:row>1</xdr:row>
      <xdr:rowOff>632987</xdr:rowOff>
    </xdr:from>
    <xdr:to>
      <xdr:col>18</xdr:col>
      <xdr:colOff>20192</xdr:colOff>
      <xdr:row>22</xdr:row>
      <xdr:rowOff>62261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50486CB-407F-0D43-8EF2-4FC776D565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0.5942</cdr:x>
      <cdr:y>0.89313</cdr:y>
    </cdr:from>
    <cdr:to>
      <cdr:x>0.9931</cdr:x>
      <cdr:y>0.98473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D507DE49-2E0B-9C42-8B26-882ED17D07DE}"/>
            </a:ext>
          </a:extLst>
        </cdr:cNvPr>
        <cdr:cNvSpPr txBox="1"/>
      </cdr:nvSpPr>
      <cdr:spPr>
        <a:xfrm xmlns:a="http://schemas.openxmlformats.org/drawingml/2006/main">
          <a:off x="5467350" y="3714750"/>
          <a:ext cx="36703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600"/>
        </a:p>
      </cdr:txBody>
    </cdr:sp>
  </cdr:relSizeAnchor>
  <cdr:relSizeAnchor xmlns:cdr="http://schemas.openxmlformats.org/drawingml/2006/chartDrawing">
    <cdr:from>
      <cdr:x>0.78916</cdr:x>
      <cdr:y>0.9135</cdr:y>
    </cdr:from>
    <cdr:to>
      <cdr:x>1</cdr:x>
      <cdr:y>0.9849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CCD97E7B-4DE1-FD42-8199-9AEB97B2487A}"/>
            </a:ext>
          </a:extLst>
        </cdr:cNvPr>
        <cdr:cNvSpPr txBox="1"/>
      </cdr:nvSpPr>
      <cdr:spPr>
        <a:xfrm xmlns:a="http://schemas.openxmlformats.org/drawingml/2006/main">
          <a:off x="8423248" y="3765531"/>
          <a:ext cx="2250436" cy="294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600"/>
            <a:t>Quelle: STATISTIK</a:t>
          </a:r>
          <a:r>
            <a:rPr lang="de-DE" sz="600" baseline="0"/>
            <a:t> AUSTRIA, Registerzählung 2011, Oberösterreich</a:t>
          </a:r>
          <a:endParaRPr lang="de-DE" sz="600"/>
        </a:p>
        <a:p xmlns:a="http://schemas.openxmlformats.org/drawingml/2006/main">
          <a:r>
            <a:rPr lang="de-DE" sz="600"/>
            <a:t>Entwurf: Teresa Katzmayr,</a:t>
          </a:r>
          <a:r>
            <a:rPr lang="de-DE" sz="600" baseline="0"/>
            <a:t> 2022</a:t>
          </a:r>
          <a:endParaRPr lang="de-DE" sz="6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628586</xdr:colOff>
      <xdr:row>7</xdr:row>
      <xdr:rowOff>166768</xdr:rowOff>
    </xdr:from>
    <xdr:to>
      <xdr:col>32</xdr:col>
      <xdr:colOff>756868</xdr:colOff>
      <xdr:row>35</xdr:row>
      <xdr:rowOff>64141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381079F-3BC0-774A-ACA8-865DFB3261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0.79572</cdr:x>
      <cdr:y>0.89709</cdr:y>
    </cdr:from>
    <cdr:to>
      <cdr:x>0.99762</cdr:x>
      <cdr:y>0.99553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1A9FB8D-8EF8-124E-9DB5-3DE2CC254DF7}"/>
            </a:ext>
          </a:extLst>
        </cdr:cNvPr>
        <cdr:cNvSpPr txBox="1"/>
      </cdr:nvSpPr>
      <cdr:spPr>
        <a:xfrm xmlns:a="http://schemas.openxmlformats.org/drawingml/2006/main">
          <a:off x="8594950" y="5144141"/>
          <a:ext cx="2180807" cy="564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600"/>
            <a:t>Quelle: STATISTIK</a:t>
          </a:r>
          <a:r>
            <a:rPr lang="de-DE" sz="600" baseline="0"/>
            <a:t> AUSTRIA</a:t>
          </a:r>
          <a:r>
            <a:rPr lang="de-DE" sz="600"/>
            <a:t>,</a:t>
          </a:r>
          <a:r>
            <a:rPr lang="de-DE" sz="600" baseline="0"/>
            <a:t> Volkszählungsergebnisse 2011 &amp; </a:t>
          </a:r>
          <a:r>
            <a:rPr lang="de-AT" sz="600">
              <a:effectLst/>
              <a:latin typeface="+mn-lt"/>
              <a:ea typeface="+mn-ea"/>
              <a:cs typeface="+mn-cs"/>
            </a:rPr>
            <a:t>STATISTIK AUSTRIA, Statistik des Bevölkerungsstandes, Statistik der natürlichen Bevölkerungsbewegung, Wanderungsstatistik</a:t>
          </a:r>
          <a:endParaRPr lang="de-DE" sz="600"/>
        </a:p>
        <a:p xmlns:a="http://schemas.openxmlformats.org/drawingml/2006/main">
          <a:r>
            <a:rPr lang="de-DE" sz="600"/>
            <a:t>Entwurf: Teresa Katzmayr, 2022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72158</xdr:colOff>
      <xdr:row>11</xdr:row>
      <xdr:rowOff>86013</xdr:rowOff>
    </xdr:from>
    <xdr:to>
      <xdr:col>38</xdr:col>
      <xdr:colOff>352778</xdr:colOff>
      <xdr:row>42</xdr:row>
      <xdr:rowOff>52916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9918385-D755-0744-B6D5-1592F5423A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36751-1518-A042-87B3-89514A6B2F97}">
  <dimension ref="A3:AC6"/>
  <sheetViews>
    <sheetView tabSelected="1" view="pageBreakPreview" topLeftCell="A5" zoomScale="60" zoomScaleNormal="60" workbookViewId="0">
      <selection activeCell="M20" sqref="M20"/>
    </sheetView>
  </sheetViews>
  <sheetFormatPr baseColWidth="10" defaultRowHeight="15.5"/>
  <sheetData>
    <row r="3" spans="1:29" ht="16" customHeight="1">
      <c r="A3" s="32" t="s">
        <v>1</v>
      </c>
      <c r="B3" s="33"/>
      <c r="C3" s="40" t="s">
        <v>2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2" t="s">
        <v>4</v>
      </c>
    </row>
    <row r="4" spans="1:29" ht="22.5" customHeight="1">
      <c r="A4" s="34"/>
      <c r="B4" s="35"/>
      <c r="C4" s="39">
        <v>1869</v>
      </c>
      <c r="D4" s="39">
        <v>1889</v>
      </c>
      <c r="E4" s="39">
        <v>1890</v>
      </c>
      <c r="F4" s="39">
        <v>1900</v>
      </c>
      <c r="G4" s="39">
        <v>1910</v>
      </c>
      <c r="H4" s="39">
        <v>1923</v>
      </c>
      <c r="I4" s="39">
        <v>1934</v>
      </c>
      <c r="J4" s="39">
        <v>1939</v>
      </c>
      <c r="K4" s="39">
        <v>1951</v>
      </c>
      <c r="L4" s="39">
        <v>1961</v>
      </c>
      <c r="M4" s="39">
        <v>1971</v>
      </c>
      <c r="N4" s="39">
        <v>1981</v>
      </c>
      <c r="O4" s="39">
        <v>1991</v>
      </c>
      <c r="P4" s="39">
        <v>2001</v>
      </c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5"/>
    </row>
    <row r="5" spans="1:29" ht="24.75" customHeight="1">
      <c r="A5" s="36"/>
      <c r="B5" s="37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</row>
    <row r="6" spans="1:29" s="1" customFormat="1" ht="22.5" customHeight="1">
      <c r="A6" s="4">
        <v>41603</v>
      </c>
      <c r="B6" s="5" t="s">
        <v>0</v>
      </c>
      <c r="C6" s="3">
        <v>2805</v>
      </c>
      <c r="D6" s="3">
        <v>2790</v>
      </c>
      <c r="E6" s="3">
        <v>2894</v>
      </c>
      <c r="F6" s="3">
        <v>2795</v>
      </c>
      <c r="G6" s="3">
        <v>2698</v>
      </c>
      <c r="H6" s="3">
        <v>2609</v>
      </c>
      <c r="I6" s="3">
        <v>2466</v>
      </c>
      <c r="J6" s="3">
        <v>2730</v>
      </c>
      <c r="K6" s="3">
        <v>2617</v>
      </c>
      <c r="L6" s="3">
        <v>2546</v>
      </c>
      <c r="M6" s="3">
        <v>2712</v>
      </c>
      <c r="N6" s="3">
        <v>3048</v>
      </c>
      <c r="O6" s="3">
        <v>3419</v>
      </c>
      <c r="P6" s="3">
        <v>3847</v>
      </c>
    </row>
  </sheetData>
  <mergeCells count="29">
    <mergeCell ref="E4:E5"/>
    <mergeCell ref="F4:F5"/>
    <mergeCell ref="G4:G5"/>
    <mergeCell ref="X4:X5"/>
    <mergeCell ref="W4:W5"/>
    <mergeCell ref="V4:V5"/>
    <mergeCell ref="U4:U5"/>
    <mergeCell ref="T4:T5"/>
    <mergeCell ref="AC4:AC5"/>
    <mergeCell ref="AB4:AB5"/>
    <mergeCell ref="AA4:AA5"/>
    <mergeCell ref="Z4:Z5"/>
    <mergeCell ref="Y4:Y5"/>
    <mergeCell ref="A3:B5"/>
    <mergeCell ref="S4:S5"/>
    <mergeCell ref="R4:R5"/>
    <mergeCell ref="Q4:Q5"/>
    <mergeCell ref="P4:P5"/>
    <mergeCell ref="N4:N5"/>
    <mergeCell ref="O4:O5"/>
    <mergeCell ref="C3:O3"/>
    <mergeCell ref="H4:H5"/>
    <mergeCell ref="I4:I5"/>
    <mergeCell ref="J4:J5"/>
    <mergeCell ref="K4:K5"/>
    <mergeCell ref="L4:L5"/>
    <mergeCell ref="M4:M5"/>
    <mergeCell ref="C4:C5"/>
    <mergeCell ref="D4:D5"/>
  </mergeCells>
  <pageMargins left="0.7" right="0.7" top="0.78740157499999996" bottom="0.78740157499999996" header="0.3" footer="0.3"/>
  <pageSetup paperSize="9" scale="44" orientation="landscape" r:id="rId1"/>
  <colBreaks count="1" manualBreakCount="1">
    <brk id="1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7596D-00E2-4591-B0C8-4972F65DB847}">
  <dimension ref="A1:B5"/>
  <sheetViews>
    <sheetView view="pageBreakPreview" zoomScaleNormal="85" zoomScaleSheetLayoutView="100" workbookViewId="0">
      <selection activeCell="G1" sqref="G1"/>
    </sheetView>
  </sheetViews>
  <sheetFormatPr baseColWidth="10" defaultRowHeight="15.5"/>
  <cols>
    <col min="1" max="1" width="44" bestFit="1" customWidth="1"/>
  </cols>
  <sheetData>
    <row r="1" spans="1:2">
      <c r="A1" t="s">
        <v>59</v>
      </c>
      <c r="B1" s="31">
        <v>2</v>
      </c>
    </row>
    <row r="2" spans="1:2">
      <c r="A2" t="s">
        <v>60</v>
      </c>
      <c r="B2" s="31">
        <v>4</v>
      </c>
    </row>
    <row r="3" spans="1:2">
      <c r="A3" t="s">
        <v>61</v>
      </c>
      <c r="B3" s="31">
        <v>5</v>
      </c>
    </row>
    <row r="4" spans="1:2">
      <c r="A4" t="s">
        <v>62</v>
      </c>
      <c r="B4" s="31">
        <v>1</v>
      </c>
    </row>
    <row r="5" spans="1:2">
      <c r="A5" t="s">
        <v>63</v>
      </c>
      <c r="B5" s="31">
        <v>3</v>
      </c>
    </row>
  </sheetData>
  <pageMargins left="0.7" right="0.7" top="0.78740157499999996" bottom="0.78740157499999996" header="0.3" footer="0.3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6C6B-13E1-AA49-B3A8-64A2A07703DD}">
  <dimension ref="A3:AJ6"/>
  <sheetViews>
    <sheetView view="pageBreakPreview" topLeftCell="O5" zoomScale="60" zoomScaleNormal="92" workbookViewId="0">
      <selection activeCell="C6" sqref="C6:AJ6"/>
    </sheetView>
  </sheetViews>
  <sheetFormatPr baseColWidth="10" defaultRowHeight="15.5"/>
  <sheetData>
    <row r="3" spans="1:36" ht="16" customHeight="1">
      <c r="A3" s="32" t="s">
        <v>1</v>
      </c>
      <c r="B3" s="33"/>
      <c r="C3" s="40" t="s">
        <v>2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40" t="s">
        <v>4</v>
      </c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2"/>
    </row>
    <row r="4" spans="1:36" s="6" customFormat="1" ht="22.5" customHeight="1">
      <c r="A4" s="34"/>
      <c r="B4" s="35"/>
      <c r="C4" s="39">
        <v>1869</v>
      </c>
      <c r="D4" s="39">
        <v>1889</v>
      </c>
      <c r="E4" s="39">
        <v>1890</v>
      </c>
      <c r="F4" s="39">
        <v>1900</v>
      </c>
      <c r="G4" s="39">
        <v>1910</v>
      </c>
      <c r="H4" s="39">
        <v>1923</v>
      </c>
      <c r="I4" s="39">
        <v>1934</v>
      </c>
      <c r="J4" s="39">
        <v>1939</v>
      </c>
      <c r="K4" s="39">
        <v>1951</v>
      </c>
      <c r="L4" s="39">
        <v>1961</v>
      </c>
      <c r="M4" s="39">
        <v>1971</v>
      </c>
      <c r="N4" s="39">
        <v>1981</v>
      </c>
      <c r="O4" s="39">
        <v>1991</v>
      </c>
      <c r="P4" s="39">
        <v>2001</v>
      </c>
      <c r="Q4" s="39">
        <v>2002</v>
      </c>
      <c r="R4" s="39">
        <v>2003</v>
      </c>
      <c r="S4" s="39">
        <v>2004</v>
      </c>
      <c r="T4" s="39">
        <v>2005</v>
      </c>
      <c r="U4" s="39">
        <v>2006</v>
      </c>
      <c r="V4" s="39">
        <v>2007</v>
      </c>
      <c r="W4" s="39">
        <v>2008</v>
      </c>
      <c r="X4" s="39">
        <v>2009</v>
      </c>
      <c r="Y4" s="39">
        <v>2010</v>
      </c>
      <c r="Z4" s="39">
        <v>2011</v>
      </c>
      <c r="AA4" s="39">
        <v>2012</v>
      </c>
      <c r="AB4" s="39">
        <v>2013</v>
      </c>
      <c r="AC4" s="39">
        <v>2014</v>
      </c>
      <c r="AD4" s="39">
        <v>2015</v>
      </c>
      <c r="AE4" s="39">
        <v>2016</v>
      </c>
      <c r="AF4" s="39">
        <v>2017</v>
      </c>
      <c r="AG4" s="39">
        <v>2018</v>
      </c>
      <c r="AH4" s="39">
        <v>2019</v>
      </c>
      <c r="AI4" s="39">
        <v>2020</v>
      </c>
      <c r="AJ4" s="39">
        <v>2021</v>
      </c>
    </row>
    <row r="5" spans="1:36" s="6" customFormat="1" ht="24.75" customHeight="1">
      <c r="A5" s="36"/>
      <c r="B5" s="37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</row>
    <row r="6" spans="1:36" s="1" customFormat="1" ht="22.5" customHeight="1">
      <c r="A6" s="4">
        <v>41603</v>
      </c>
      <c r="B6" s="5" t="s">
        <v>0</v>
      </c>
      <c r="C6" s="3">
        <v>2805</v>
      </c>
      <c r="D6" s="3">
        <v>2790</v>
      </c>
      <c r="E6" s="3">
        <v>2894</v>
      </c>
      <c r="F6" s="3">
        <v>2795</v>
      </c>
      <c r="G6" s="3">
        <v>2698</v>
      </c>
      <c r="H6" s="3">
        <v>2609</v>
      </c>
      <c r="I6" s="3">
        <v>2466</v>
      </c>
      <c r="J6" s="3">
        <v>2730</v>
      </c>
      <c r="K6" s="3">
        <v>2617</v>
      </c>
      <c r="L6" s="3">
        <v>2546</v>
      </c>
      <c r="M6" s="3">
        <v>2712</v>
      </c>
      <c r="N6" s="3">
        <v>3048</v>
      </c>
      <c r="O6" s="3">
        <v>3419</v>
      </c>
      <c r="P6" s="3">
        <v>3847</v>
      </c>
      <c r="Q6" s="3">
        <v>3884</v>
      </c>
      <c r="R6" s="3">
        <v>3936</v>
      </c>
      <c r="S6" s="3">
        <v>3954</v>
      </c>
      <c r="T6" s="3">
        <v>4006</v>
      </c>
      <c r="U6" s="3">
        <v>4022</v>
      </c>
      <c r="V6" s="3">
        <v>4050</v>
      </c>
      <c r="W6" s="3">
        <v>4039</v>
      </c>
      <c r="X6" s="3">
        <v>4034</v>
      </c>
      <c r="Y6" s="3">
        <v>4080</v>
      </c>
      <c r="Z6" s="3">
        <v>4063</v>
      </c>
      <c r="AA6" s="3">
        <v>4083</v>
      </c>
      <c r="AB6" s="3">
        <v>4075</v>
      </c>
      <c r="AC6" s="3">
        <v>4116</v>
      </c>
      <c r="AD6" s="3">
        <v>4105</v>
      </c>
      <c r="AE6" s="3">
        <v>4210</v>
      </c>
      <c r="AF6" s="3">
        <v>4211</v>
      </c>
      <c r="AG6" s="3">
        <v>4180</v>
      </c>
      <c r="AH6" s="3">
        <v>4245</v>
      </c>
      <c r="AI6" s="3">
        <v>4260</v>
      </c>
      <c r="AJ6" s="3">
        <v>4270</v>
      </c>
    </row>
  </sheetData>
  <mergeCells count="37">
    <mergeCell ref="AH4:AH5"/>
    <mergeCell ref="AI4:AI5"/>
    <mergeCell ref="AJ4:AJ5"/>
    <mergeCell ref="P3:AJ3"/>
    <mergeCell ref="AC4:AC5"/>
    <mergeCell ref="AD4:AD5"/>
    <mergeCell ref="AE4:AE5"/>
    <mergeCell ref="AF4:AF5"/>
    <mergeCell ref="AG4:AG5"/>
    <mergeCell ref="W4:W5"/>
    <mergeCell ref="X4:X5"/>
    <mergeCell ref="Y4:Y5"/>
    <mergeCell ref="Z4:Z5"/>
    <mergeCell ref="AA4:AA5"/>
    <mergeCell ref="AB4:AB5"/>
    <mergeCell ref="Q4:Q5"/>
    <mergeCell ref="R4:R5"/>
    <mergeCell ref="S4:S5"/>
    <mergeCell ref="T4:T5"/>
    <mergeCell ref="U4:U5"/>
    <mergeCell ref="V4:V5"/>
    <mergeCell ref="P4:P5"/>
    <mergeCell ref="A3:B5"/>
    <mergeCell ref="C3:O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" right="0.7" top="0.78740157499999996" bottom="0.78740157499999996" header="0.3" footer="0.3"/>
  <pageSetup paperSize="9" scale="2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461C6-9D08-EC47-86D5-771CF807DF32}">
  <dimension ref="A1:D21"/>
  <sheetViews>
    <sheetView view="pageBreakPreview" zoomScale="60" zoomScaleNormal="82" workbookViewId="0">
      <selection activeCell="H26" sqref="H26"/>
    </sheetView>
  </sheetViews>
  <sheetFormatPr baseColWidth="10" defaultRowHeight="15.5"/>
  <cols>
    <col min="3" max="3" width="15.83203125" customWidth="1"/>
  </cols>
  <sheetData>
    <row r="1" spans="1:4" ht="35" customHeight="1">
      <c r="A1" s="43" t="s">
        <v>5</v>
      </c>
      <c r="B1" s="44" t="s">
        <v>6</v>
      </c>
      <c r="C1" s="45" t="s">
        <v>7</v>
      </c>
      <c r="D1" s="46"/>
    </row>
    <row r="2" spans="1:4" ht="53" customHeight="1">
      <c r="A2" s="43"/>
      <c r="B2" s="44"/>
      <c r="C2" s="10" t="s">
        <v>3</v>
      </c>
      <c r="D2" s="10" t="s">
        <v>27</v>
      </c>
    </row>
    <row r="3" spans="1:4">
      <c r="A3" s="7">
        <v>4</v>
      </c>
      <c r="B3" s="8" t="s">
        <v>8</v>
      </c>
      <c r="C3" s="9">
        <v>1413762</v>
      </c>
      <c r="D3" s="11">
        <f>SUM(D4:D21)</f>
        <v>1</v>
      </c>
    </row>
    <row r="4" spans="1:4">
      <c r="A4" s="7">
        <v>401</v>
      </c>
      <c r="B4" s="8" t="s">
        <v>9</v>
      </c>
      <c r="C4" s="9">
        <v>189889</v>
      </c>
      <c r="D4" s="11">
        <f>C4/C$3</f>
        <v>0.13431468663042295</v>
      </c>
    </row>
    <row r="5" spans="1:4">
      <c r="A5" s="7">
        <v>402</v>
      </c>
      <c r="B5" s="8" t="s">
        <v>10</v>
      </c>
      <c r="C5" s="9">
        <v>38205</v>
      </c>
      <c r="D5" s="11">
        <f t="shared" ref="D5:D21" si="0">C5/C$3</f>
        <v>2.7023643300640419E-2</v>
      </c>
    </row>
    <row r="6" spans="1:4">
      <c r="A6" s="7">
        <v>403</v>
      </c>
      <c r="B6" s="8" t="s">
        <v>11</v>
      </c>
      <c r="C6" s="9">
        <v>58591</v>
      </c>
      <c r="D6" s="11">
        <f t="shared" si="0"/>
        <v>4.1443326387326861E-2</v>
      </c>
    </row>
    <row r="7" spans="1:4">
      <c r="A7" s="7">
        <v>404</v>
      </c>
      <c r="B7" s="8" t="s">
        <v>12</v>
      </c>
      <c r="C7" s="9">
        <v>97826</v>
      </c>
      <c r="D7" s="11">
        <f t="shared" si="0"/>
        <v>6.9195522301490633E-2</v>
      </c>
    </row>
    <row r="8" spans="1:4">
      <c r="A8" s="7">
        <v>405</v>
      </c>
      <c r="B8" s="8" t="s">
        <v>13</v>
      </c>
      <c r="C8" s="9">
        <v>31741</v>
      </c>
      <c r="D8" s="11">
        <f t="shared" si="0"/>
        <v>2.2451445151305524E-2</v>
      </c>
    </row>
    <row r="9" spans="1:4">
      <c r="A9" s="7">
        <v>406</v>
      </c>
      <c r="B9" s="8" t="s">
        <v>14</v>
      </c>
      <c r="C9" s="9">
        <v>65113</v>
      </c>
      <c r="D9" s="11">
        <f t="shared" si="0"/>
        <v>4.6056549829462098E-2</v>
      </c>
    </row>
    <row r="10" spans="1:4">
      <c r="A10" s="7">
        <v>407</v>
      </c>
      <c r="B10" s="8" t="s">
        <v>15</v>
      </c>
      <c r="C10" s="9">
        <v>99403</v>
      </c>
      <c r="D10" s="11">
        <f t="shared" si="0"/>
        <v>7.0310985866079298E-2</v>
      </c>
    </row>
    <row r="11" spans="1:4">
      <c r="A11" s="7">
        <v>408</v>
      </c>
      <c r="B11" s="8" t="s">
        <v>16</v>
      </c>
      <c r="C11" s="9">
        <v>62555</v>
      </c>
      <c r="D11" s="11">
        <f t="shared" si="0"/>
        <v>4.424719295044003E-2</v>
      </c>
    </row>
    <row r="12" spans="1:4">
      <c r="A12" s="7">
        <v>409</v>
      </c>
      <c r="B12" s="8" t="s">
        <v>17</v>
      </c>
      <c r="C12" s="9">
        <v>55557</v>
      </c>
      <c r="D12" s="11">
        <f t="shared" si="0"/>
        <v>3.9297279174288179E-2</v>
      </c>
    </row>
    <row r="13" spans="1:4">
      <c r="A13" s="7">
        <v>410</v>
      </c>
      <c r="B13" s="8" t="s">
        <v>18</v>
      </c>
      <c r="C13" s="9">
        <v>139116</v>
      </c>
      <c r="D13" s="11">
        <f t="shared" si="0"/>
        <v>9.8401286779528668E-2</v>
      </c>
    </row>
    <row r="14" spans="1:4">
      <c r="A14" s="7">
        <v>411</v>
      </c>
      <c r="B14" s="8" t="s">
        <v>19</v>
      </c>
      <c r="C14" s="9">
        <v>65738</v>
      </c>
      <c r="D14" s="11">
        <f t="shared" si="0"/>
        <v>4.6498632726017536E-2</v>
      </c>
    </row>
    <row r="15" spans="1:4">
      <c r="A15" s="7">
        <v>412</v>
      </c>
      <c r="B15" s="8" t="s">
        <v>20</v>
      </c>
      <c r="C15" s="9">
        <v>58553</v>
      </c>
      <c r="D15" s="11">
        <f t="shared" si="0"/>
        <v>4.1416447747216291E-2</v>
      </c>
    </row>
    <row r="16" spans="1:4">
      <c r="A16" s="7">
        <v>413</v>
      </c>
      <c r="B16" s="8" t="s">
        <v>21</v>
      </c>
      <c r="C16" s="9">
        <v>56688</v>
      </c>
      <c r="D16" s="11">
        <f t="shared" si="0"/>
        <v>4.0097272383894884E-2</v>
      </c>
    </row>
    <row r="17" spans="1:4">
      <c r="A17" s="7">
        <v>414</v>
      </c>
      <c r="B17" s="8" t="s">
        <v>22</v>
      </c>
      <c r="C17" s="9">
        <v>56426</v>
      </c>
      <c r="D17" s="11">
        <f t="shared" si="0"/>
        <v>3.991195123365885E-2</v>
      </c>
    </row>
    <row r="18" spans="1:4">
      <c r="A18" s="7">
        <v>415</v>
      </c>
      <c r="B18" s="8" t="s">
        <v>23</v>
      </c>
      <c r="C18" s="9">
        <v>58700</v>
      </c>
      <c r="D18" s="11">
        <f t="shared" si="0"/>
        <v>4.1520425644486131E-2</v>
      </c>
    </row>
    <row r="19" spans="1:4">
      <c r="A19" s="7">
        <v>416</v>
      </c>
      <c r="B19" s="8" t="s">
        <v>24</v>
      </c>
      <c r="C19" s="9">
        <v>81400</v>
      </c>
      <c r="D19" s="11">
        <f t="shared" si="0"/>
        <v>5.7576876447379403E-2</v>
      </c>
    </row>
    <row r="20" spans="1:4">
      <c r="A20" s="7">
        <v>417</v>
      </c>
      <c r="B20" s="8" t="s">
        <v>25</v>
      </c>
      <c r="C20" s="9">
        <v>130316</v>
      </c>
      <c r="D20" s="11">
        <f t="shared" si="0"/>
        <v>9.2176759596028182E-2</v>
      </c>
    </row>
    <row r="21" spans="1:4">
      <c r="A21" s="7">
        <v>418</v>
      </c>
      <c r="B21" s="8" t="s">
        <v>26</v>
      </c>
      <c r="C21" s="9">
        <v>67945</v>
      </c>
      <c r="D21" s="11">
        <f t="shared" si="0"/>
        <v>4.805971585033407E-2</v>
      </c>
    </row>
  </sheetData>
  <mergeCells count="3">
    <mergeCell ref="A1:A2"/>
    <mergeCell ref="B1:B2"/>
    <mergeCell ref="C1:D1"/>
  </mergeCells>
  <pageMargins left="0.7" right="0.7" top="0.78740157499999996" bottom="0.78740157499999996" header="0.3" footer="0.3"/>
  <pageSetup paperSize="9" scale="3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3D8EC-EFD6-4A4E-92AF-628EDA314231}">
  <dimension ref="A1:AJ8"/>
  <sheetViews>
    <sheetView view="pageBreakPreview" topLeftCell="O9" zoomScale="60" zoomScaleNormal="58" workbookViewId="0">
      <selection activeCell="C3" sqref="C3:AJ5"/>
    </sheetView>
  </sheetViews>
  <sheetFormatPr baseColWidth="10" defaultRowHeight="15.5"/>
  <cols>
    <col min="3" max="3" width="19.33203125" customWidth="1"/>
  </cols>
  <sheetData>
    <row r="1" spans="1:36" ht="36" customHeight="1">
      <c r="A1" s="47" t="s">
        <v>5</v>
      </c>
      <c r="B1" s="47" t="s">
        <v>6</v>
      </c>
      <c r="C1" s="50" t="s">
        <v>7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1:36">
      <c r="A2" s="48"/>
      <c r="B2" s="49"/>
      <c r="C2" s="18">
        <v>1869</v>
      </c>
      <c r="D2" s="18">
        <v>1880</v>
      </c>
      <c r="E2" s="18">
        <v>1890</v>
      </c>
      <c r="F2" s="18">
        <v>1900</v>
      </c>
      <c r="G2" s="18">
        <v>1910</v>
      </c>
      <c r="H2" s="18">
        <v>1923</v>
      </c>
      <c r="I2" s="18">
        <v>1934</v>
      </c>
      <c r="J2" s="18">
        <v>1939</v>
      </c>
      <c r="K2" s="18">
        <v>1951</v>
      </c>
      <c r="L2" s="18">
        <v>1961</v>
      </c>
      <c r="M2" s="18">
        <v>1971</v>
      </c>
      <c r="N2" s="18">
        <v>1981</v>
      </c>
      <c r="O2" s="18">
        <v>1991</v>
      </c>
      <c r="P2" s="18">
        <v>2001</v>
      </c>
      <c r="Q2" s="18">
        <v>2002</v>
      </c>
      <c r="R2" s="18">
        <v>2003</v>
      </c>
      <c r="S2" s="18">
        <v>2004</v>
      </c>
      <c r="T2" s="18">
        <v>2005</v>
      </c>
      <c r="U2" s="18">
        <v>2006</v>
      </c>
      <c r="V2" s="18">
        <v>2007</v>
      </c>
      <c r="W2" s="18">
        <v>2008</v>
      </c>
      <c r="X2" s="18">
        <v>2009</v>
      </c>
      <c r="Y2" s="18">
        <v>2010</v>
      </c>
      <c r="Z2" s="18">
        <v>2011</v>
      </c>
      <c r="AA2" s="18">
        <v>2012</v>
      </c>
      <c r="AB2" s="18">
        <v>2013</v>
      </c>
      <c r="AC2" s="18">
        <v>2014</v>
      </c>
      <c r="AD2" s="18">
        <v>2015</v>
      </c>
      <c r="AE2" s="18">
        <v>2016</v>
      </c>
      <c r="AF2" s="18">
        <v>2017</v>
      </c>
      <c r="AG2" s="18">
        <v>2018</v>
      </c>
      <c r="AH2" s="18">
        <v>2019</v>
      </c>
      <c r="AI2" s="18">
        <v>2020</v>
      </c>
      <c r="AJ2" s="18">
        <v>2021</v>
      </c>
    </row>
    <row r="3" spans="1:36">
      <c r="A3" s="12" t="s">
        <v>28</v>
      </c>
      <c r="B3" s="13" t="s">
        <v>0</v>
      </c>
      <c r="C3" s="19">
        <v>2805</v>
      </c>
      <c r="D3" s="19">
        <v>2790</v>
      </c>
      <c r="E3" s="19">
        <v>2894</v>
      </c>
      <c r="F3" s="19">
        <v>2795</v>
      </c>
      <c r="G3" s="19">
        <v>2698</v>
      </c>
      <c r="H3" s="19">
        <v>2609</v>
      </c>
      <c r="I3" s="19">
        <v>2466</v>
      </c>
      <c r="J3" s="19">
        <v>2730</v>
      </c>
      <c r="K3" s="19">
        <v>2617</v>
      </c>
      <c r="L3" s="19">
        <v>2546</v>
      </c>
      <c r="M3" s="19">
        <v>2712</v>
      </c>
      <c r="N3" s="19">
        <v>3048</v>
      </c>
      <c r="O3" s="19">
        <v>3419</v>
      </c>
      <c r="P3" s="19">
        <v>3847</v>
      </c>
      <c r="Q3" s="19">
        <v>3884</v>
      </c>
      <c r="R3" s="19">
        <v>3936</v>
      </c>
      <c r="S3" s="19">
        <v>3954</v>
      </c>
      <c r="T3" s="19">
        <v>4006</v>
      </c>
      <c r="U3" s="19">
        <v>4022</v>
      </c>
      <c r="V3" s="19">
        <v>4050</v>
      </c>
      <c r="W3" s="19">
        <v>4039</v>
      </c>
      <c r="X3" s="19">
        <v>4034</v>
      </c>
      <c r="Y3" s="19">
        <v>4080</v>
      </c>
      <c r="Z3" s="19">
        <v>4063</v>
      </c>
      <c r="AA3" s="19">
        <v>4083</v>
      </c>
      <c r="AB3" s="19">
        <v>4075</v>
      </c>
      <c r="AC3" s="19">
        <v>4116</v>
      </c>
      <c r="AD3" s="19">
        <v>4105</v>
      </c>
      <c r="AE3" s="19">
        <v>4210</v>
      </c>
      <c r="AF3" s="19">
        <v>4211</v>
      </c>
      <c r="AG3" s="19">
        <v>4180</v>
      </c>
      <c r="AH3" s="19">
        <v>4245</v>
      </c>
      <c r="AI3" s="19">
        <v>4260</v>
      </c>
      <c r="AJ3" s="19">
        <v>4270</v>
      </c>
    </row>
    <row r="4" spans="1:36">
      <c r="A4" s="12" t="s">
        <v>29</v>
      </c>
      <c r="B4" s="13" t="s">
        <v>30</v>
      </c>
      <c r="C4" s="17">
        <v>3193</v>
      </c>
      <c r="D4" s="17">
        <v>3303</v>
      </c>
      <c r="E4" s="17">
        <v>3168</v>
      </c>
      <c r="F4" s="17">
        <v>3040</v>
      </c>
      <c r="G4" s="17">
        <v>2976</v>
      </c>
      <c r="H4" s="17">
        <v>2633</v>
      </c>
      <c r="I4" s="17">
        <v>2690</v>
      </c>
      <c r="J4" s="17">
        <v>2615</v>
      </c>
      <c r="K4" s="17">
        <v>2651</v>
      </c>
      <c r="L4" s="17">
        <v>2670</v>
      </c>
      <c r="M4" s="17">
        <v>2722</v>
      </c>
      <c r="N4" s="17">
        <v>2819</v>
      </c>
      <c r="O4" s="17">
        <v>2946</v>
      </c>
      <c r="P4" s="17">
        <v>3011</v>
      </c>
      <c r="Q4" s="17">
        <v>3019</v>
      </c>
      <c r="R4" s="17">
        <v>3060</v>
      </c>
      <c r="S4" s="17">
        <v>3074</v>
      </c>
      <c r="T4" s="17">
        <v>3072</v>
      </c>
      <c r="U4" s="17">
        <v>3104</v>
      </c>
      <c r="V4" s="17">
        <v>3100</v>
      </c>
      <c r="W4" s="17">
        <v>3112</v>
      </c>
      <c r="X4" s="17">
        <v>3122</v>
      </c>
      <c r="Y4" s="17">
        <v>3112</v>
      </c>
      <c r="Z4" s="17">
        <v>3147</v>
      </c>
      <c r="AA4" s="17">
        <v>3167</v>
      </c>
      <c r="AB4" s="17">
        <v>3162</v>
      </c>
      <c r="AC4" s="17">
        <v>3145</v>
      </c>
      <c r="AD4" s="17">
        <v>3136</v>
      </c>
      <c r="AE4" s="17">
        <v>3157</v>
      </c>
      <c r="AF4" s="17">
        <v>3188</v>
      </c>
      <c r="AG4" s="17">
        <v>3202</v>
      </c>
      <c r="AH4" s="17">
        <v>3191</v>
      </c>
      <c r="AI4" s="17">
        <v>3196</v>
      </c>
      <c r="AJ4" s="17">
        <v>3168</v>
      </c>
    </row>
    <row r="5" spans="1:36" ht="16" customHeight="1">
      <c r="A5" s="12" t="s">
        <v>31</v>
      </c>
      <c r="B5" s="13" t="s">
        <v>32</v>
      </c>
      <c r="C5" s="17">
        <v>1509</v>
      </c>
      <c r="D5" s="17">
        <v>1586</v>
      </c>
      <c r="E5" s="17">
        <v>1546</v>
      </c>
      <c r="F5" s="17">
        <v>1666</v>
      </c>
      <c r="G5" s="17">
        <v>1780</v>
      </c>
      <c r="H5" s="17">
        <v>1854</v>
      </c>
      <c r="I5" s="17">
        <v>2105</v>
      </c>
      <c r="J5" s="17">
        <v>2207</v>
      </c>
      <c r="K5" s="17">
        <v>2549</v>
      </c>
      <c r="L5" s="17">
        <v>2742</v>
      </c>
      <c r="M5" s="17">
        <v>3661</v>
      </c>
      <c r="N5" s="17">
        <v>4398</v>
      </c>
      <c r="O5" s="17">
        <v>5114</v>
      </c>
      <c r="P5" s="17">
        <v>5915</v>
      </c>
      <c r="Q5" s="17">
        <v>6013</v>
      </c>
      <c r="R5" s="17">
        <v>6051</v>
      </c>
      <c r="S5" s="17">
        <v>6184</v>
      </c>
      <c r="T5" s="17">
        <v>6252</v>
      </c>
      <c r="U5" s="17">
        <v>6284</v>
      </c>
      <c r="V5" s="17">
        <v>6312</v>
      </c>
      <c r="W5" s="17">
        <v>6294</v>
      </c>
      <c r="X5" s="17">
        <v>6262</v>
      </c>
      <c r="Y5" s="17">
        <v>6233</v>
      </c>
      <c r="Z5" s="17">
        <v>6238</v>
      </c>
      <c r="AA5" s="17">
        <v>6173</v>
      </c>
      <c r="AB5" s="17">
        <v>6204</v>
      </c>
      <c r="AC5" s="17">
        <v>6194</v>
      </c>
      <c r="AD5" s="17">
        <v>6199</v>
      </c>
      <c r="AE5" s="17">
        <v>6310</v>
      </c>
      <c r="AF5" s="17">
        <v>6450</v>
      </c>
      <c r="AG5" s="17">
        <v>6492</v>
      </c>
      <c r="AH5" s="17">
        <v>6503</v>
      </c>
      <c r="AI5" s="17">
        <v>6567</v>
      </c>
      <c r="AJ5" s="17">
        <v>6625</v>
      </c>
    </row>
    <row r="6" spans="1:36">
      <c r="A6" s="7">
        <v>401</v>
      </c>
      <c r="B6" s="8" t="s">
        <v>9</v>
      </c>
      <c r="C6" s="17">
        <v>49635</v>
      </c>
      <c r="D6" s="17">
        <v>56569</v>
      </c>
      <c r="E6" s="17">
        <v>65090</v>
      </c>
      <c r="F6" s="17">
        <v>83356</v>
      </c>
      <c r="G6" s="17">
        <v>97852</v>
      </c>
      <c r="H6" s="17">
        <v>107463</v>
      </c>
      <c r="I6" s="17">
        <v>115338</v>
      </c>
      <c r="J6" s="17">
        <v>128177</v>
      </c>
      <c r="K6" s="17">
        <v>184685</v>
      </c>
      <c r="L6" s="17">
        <v>195978</v>
      </c>
      <c r="M6" s="17">
        <v>204889</v>
      </c>
      <c r="N6" s="17">
        <v>199910</v>
      </c>
      <c r="O6" s="17">
        <v>203044</v>
      </c>
      <c r="P6" s="17">
        <v>183504</v>
      </c>
      <c r="Q6" s="17">
        <v>182304</v>
      </c>
      <c r="R6" s="17">
        <v>183827</v>
      </c>
      <c r="S6" s="17">
        <v>185172</v>
      </c>
      <c r="T6" s="17">
        <v>186781</v>
      </c>
      <c r="U6" s="17">
        <v>187936</v>
      </c>
      <c r="V6" s="17">
        <v>188393</v>
      </c>
      <c r="W6" s="17">
        <v>188277</v>
      </c>
      <c r="X6" s="17">
        <v>188520</v>
      </c>
      <c r="Y6" s="17">
        <v>188549</v>
      </c>
      <c r="Z6" s="17">
        <v>188431</v>
      </c>
      <c r="AA6" s="17">
        <v>190053</v>
      </c>
      <c r="AB6" s="17">
        <v>191501</v>
      </c>
      <c r="AC6" s="17">
        <v>191814</v>
      </c>
      <c r="AD6" s="17">
        <v>197428</v>
      </c>
      <c r="AE6" s="17">
        <v>200839</v>
      </c>
      <c r="AF6" s="17">
        <v>203012</v>
      </c>
      <c r="AG6" s="17">
        <v>204846</v>
      </c>
      <c r="AH6" s="17">
        <v>205726</v>
      </c>
      <c r="AI6" s="17">
        <v>206595</v>
      </c>
      <c r="AJ6" s="17">
        <v>206537</v>
      </c>
    </row>
    <row r="7" spans="1:36" ht="22.5">
      <c r="D7" s="14"/>
      <c r="R7" s="16"/>
    </row>
    <row r="8" spans="1:36" ht="22.5">
      <c r="D8" s="15"/>
      <c r="Q8" s="16"/>
    </row>
  </sheetData>
  <mergeCells count="3">
    <mergeCell ref="A1:A2"/>
    <mergeCell ref="B1:B2"/>
    <mergeCell ref="C1:AJ1"/>
  </mergeCells>
  <pageMargins left="0.7" right="0.7" top="0.78740157499999996" bottom="0.78740157499999996" header="0.3" footer="0.3"/>
  <pageSetup paperSize="9" scale="2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D3E82-3613-A145-9361-2F382268363B}">
  <dimension ref="A1:AJ9"/>
  <sheetViews>
    <sheetView view="pageBreakPreview" topLeftCell="S16" zoomScale="60" zoomScaleNormal="55" workbookViewId="0">
      <selection activeCell="AL8" sqref="AL8"/>
    </sheetView>
  </sheetViews>
  <sheetFormatPr baseColWidth="10" defaultRowHeight="15.5"/>
  <cols>
    <col min="3" max="3" width="19.33203125" customWidth="1"/>
    <col min="4" max="36" width="11.33203125" bestFit="1" customWidth="1"/>
  </cols>
  <sheetData>
    <row r="1" spans="1:36" ht="36" customHeight="1">
      <c r="A1" s="47" t="s">
        <v>5</v>
      </c>
      <c r="B1" s="47" t="s">
        <v>6</v>
      </c>
      <c r="C1" s="50" t="s">
        <v>33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1:36">
      <c r="A2" s="48"/>
      <c r="B2" s="49"/>
      <c r="C2" s="18">
        <v>1869</v>
      </c>
      <c r="D2" s="18">
        <v>1880</v>
      </c>
      <c r="E2" s="18">
        <v>1890</v>
      </c>
      <c r="F2" s="18">
        <v>1900</v>
      </c>
      <c r="G2" s="18">
        <v>1910</v>
      </c>
      <c r="H2" s="18">
        <v>1923</v>
      </c>
      <c r="I2" s="18">
        <v>1934</v>
      </c>
      <c r="J2" s="18">
        <v>1939</v>
      </c>
      <c r="K2" s="18">
        <v>1951</v>
      </c>
      <c r="L2" s="18">
        <v>1961</v>
      </c>
      <c r="M2" s="18">
        <v>1971</v>
      </c>
      <c r="N2" s="18">
        <v>1981</v>
      </c>
      <c r="O2" s="18">
        <v>1991</v>
      </c>
      <c r="P2" s="18">
        <v>2001</v>
      </c>
      <c r="Q2" s="18">
        <v>2002</v>
      </c>
      <c r="R2" s="18">
        <v>2003</v>
      </c>
      <c r="S2" s="18">
        <v>2004</v>
      </c>
      <c r="T2" s="18">
        <v>2005</v>
      </c>
      <c r="U2" s="18">
        <v>2006</v>
      </c>
      <c r="V2" s="18">
        <v>2007</v>
      </c>
      <c r="W2" s="18">
        <v>2008</v>
      </c>
      <c r="X2" s="18">
        <v>2009</v>
      </c>
      <c r="Y2" s="18">
        <v>2010</v>
      </c>
      <c r="Z2" s="18">
        <v>2011</v>
      </c>
      <c r="AA2" s="18">
        <v>2012</v>
      </c>
      <c r="AB2" s="18">
        <v>2013</v>
      </c>
      <c r="AC2" s="18">
        <v>2014</v>
      </c>
      <c r="AD2" s="18">
        <v>2015</v>
      </c>
      <c r="AE2" s="18">
        <v>2016</v>
      </c>
      <c r="AF2" s="18">
        <v>2017</v>
      </c>
      <c r="AG2" s="18">
        <v>2018</v>
      </c>
      <c r="AH2" s="18">
        <v>2019</v>
      </c>
      <c r="AI2" s="18">
        <v>2020</v>
      </c>
      <c r="AJ2" s="18">
        <v>2021</v>
      </c>
    </row>
    <row r="3" spans="1:36">
      <c r="A3" s="12" t="s">
        <v>28</v>
      </c>
      <c r="B3" s="13" t="s">
        <v>0</v>
      </c>
      <c r="C3" s="20">
        <f>C7/$P7</f>
        <v>0.72913958929035616</v>
      </c>
      <c r="D3" s="20">
        <f t="shared" ref="D3:AJ3" si="0">D7/$P7</f>
        <v>0.7252404471016376</v>
      </c>
      <c r="E3" s="20">
        <f t="shared" si="0"/>
        <v>0.75227449961008575</v>
      </c>
      <c r="F3" s="20">
        <f t="shared" si="0"/>
        <v>0.72654016116454379</v>
      </c>
      <c r="G3" s="20">
        <f t="shared" si="0"/>
        <v>0.7013257083441643</v>
      </c>
      <c r="H3" s="20">
        <f t="shared" si="0"/>
        <v>0.6781907980244346</v>
      </c>
      <c r="I3" s="20">
        <f t="shared" si="0"/>
        <v>0.64101897582531842</v>
      </c>
      <c r="J3" s="20">
        <f t="shared" si="0"/>
        <v>0.70964387834676368</v>
      </c>
      <c r="K3" s="20">
        <f t="shared" si="0"/>
        <v>0.6802703405250845</v>
      </c>
      <c r="L3" s="20">
        <f t="shared" si="0"/>
        <v>0.66181440083181697</v>
      </c>
      <c r="M3" s="20">
        <f t="shared" si="0"/>
        <v>0.70496490772030151</v>
      </c>
      <c r="N3" s="20">
        <f t="shared" si="0"/>
        <v>0.79230569274759555</v>
      </c>
      <c r="O3" s="20">
        <f t="shared" si="0"/>
        <v>0.88874447621523267</v>
      </c>
      <c r="P3" s="20">
        <f t="shared" si="0"/>
        <v>1</v>
      </c>
      <c r="Q3" s="20">
        <f t="shared" si="0"/>
        <v>1.0096178840655057</v>
      </c>
      <c r="R3" s="20">
        <f t="shared" si="0"/>
        <v>1.0231349103197296</v>
      </c>
      <c r="S3" s="20">
        <f t="shared" si="0"/>
        <v>1.0278138809461919</v>
      </c>
      <c r="T3" s="20">
        <f t="shared" si="0"/>
        <v>1.041330907200416</v>
      </c>
      <c r="U3" s="20">
        <f t="shared" si="0"/>
        <v>1.0454899922017156</v>
      </c>
      <c r="V3" s="20">
        <f t="shared" si="0"/>
        <v>1.0527683909539902</v>
      </c>
      <c r="W3" s="20">
        <f t="shared" si="0"/>
        <v>1.0499090200155965</v>
      </c>
      <c r="X3" s="20">
        <f t="shared" si="0"/>
        <v>1.0486093059526904</v>
      </c>
      <c r="Y3" s="20">
        <f t="shared" si="0"/>
        <v>1.0605666753314271</v>
      </c>
      <c r="Z3" s="20">
        <f t="shared" si="0"/>
        <v>1.0561476475175462</v>
      </c>
      <c r="AA3" s="20">
        <f t="shared" si="0"/>
        <v>1.0613465037691707</v>
      </c>
      <c r="AB3" s="20">
        <f t="shared" si="0"/>
        <v>1.0592669612685208</v>
      </c>
      <c r="AC3" s="20">
        <f t="shared" si="0"/>
        <v>1.0699246165843515</v>
      </c>
      <c r="AD3" s="20">
        <f t="shared" si="0"/>
        <v>1.0670652456459579</v>
      </c>
      <c r="AE3" s="20">
        <f t="shared" si="0"/>
        <v>1.0943592409669873</v>
      </c>
      <c r="AF3" s="20">
        <f t="shared" si="0"/>
        <v>1.0946191837795685</v>
      </c>
      <c r="AG3" s="20">
        <f t="shared" si="0"/>
        <v>1.0865609565895502</v>
      </c>
      <c r="AH3" s="20">
        <f t="shared" si="0"/>
        <v>1.1034572394073303</v>
      </c>
      <c r="AI3" s="20">
        <f t="shared" si="0"/>
        <v>1.1073563815960488</v>
      </c>
      <c r="AJ3" s="20">
        <f t="shared" si="0"/>
        <v>1.1099558097218611</v>
      </c>
    </row>
    <row r="4" spans="1:36">
      <c r="A4" s="12" t="s">
        <v>29</v>
      </c>
      <c r="B4" s="13" t="s">
        <v>30</v>
      </c>
      <c r="C4" s="21">
        <f>C8/$P8</f>
        <v>1.0604450348721355</v>
      </c>
      <c r="D4" s="21">
        <f t="shared" ref="D4:AJ4" si="1">D8/$P8</f>
        <v>1.0969777482563932</v>
      </c>
      <c r="E4" s="21">
        <f t="shared" si="1"/>
        <v>1.0521421454666224</v>
      </c>
      <c r="F4" s="21">
        <f t="shared" si="1"/>
        <v>1.0096313517103952</v>
      </c>
      <c r="G4" s="21">
        <f t="shared" si="1"/>
        <v>0.98837595483228169</v>
      </c>
      <c r="H4" s="21">
        <f t="shared" si="1"/>
        <v>0.87446031218864162</v>
      </c>
      <c r="I4" s="21">
        <f t="shared" si="1"/>
        <v>0.89339090003321153</v>
      </c>
      <c r="J4" s="21">
        <f t="shared" si="1"/>
        <v>0.86848223181667217</v>
      </c>
      <c r="K4" s="21">
        <f t="shared" si="1"/>
        <v>0.88043839256061107</v>
      </c>
      <c r="L4" s="21">
        <f t="shared" si="1"/>
        <v>0.88674858850880112</v>
      </c>
      <c r="M4" s="21">
        <f t="shared" si="1"/>
        <v>0.9040185984722684</v>
      </c>
      <c r="N4" s="21">
        <f t="shared" si="1"/>
        <v>0.93623380936565925</v>
      </c>
      <c r="O4" s="21">
        <f t="shared" si="1"/>
        <v>0.9784124875456659</v>
      </c>
      <c r="P4" s="21">
        <f t="shared" si="1"/>
        <v>1</v>
      </c>
      <c r="Q4" s="21">
        <f t="shared" si="1"/>
        <v>1.0026569246097643</v>
      </c>
      <c r="R4" s="21">
        <f t="shared" si="1"/>
        <v>1.0162736632348057</v>
      </c>
      <c r="S4" s="21">
        <f t="shared" si="1"/>
        <v>1.0209232813018931</v>
      </c>
      <c r="T4" s="21">
        <f t="shared" si="1"/>
        <v>1.020259050149452</v>
      </c>
      <c r="U4" s="21">
        <f t="shared" si="1"/>
        <v>1.0308867485885087</v>
      </c>
      <c r="V4" s="21">
        <f t="shared" si="1"/>
        <v>1.0295582862836268</v>
      </c>
      <c r="W4" s="21">
        <f t="shared" si="1"/>
        <v>1.033543673198273</v>
      </c>
      <c r="X4" s="21">
        <f t="shared" si="1"/>
        <v>1.0368648289604783</v>
      </c>
      <c r="Y4" s="21">
        <f t="shared" si="1"/>
        <v>1.033543673198273</v>
      </c>
      <c r="Z4" s="21">
        <f t="shared" si="1"/>
        <v>1.0451677183659913</v>
      </c>
      <c r="AA4" s="21">
        <f t="shared" si="1"/>
        <v>1.0518100298904018</v>
      </c>
      <c r="AB4" s="21">
        <f t="shared" si="1"/>
        <v>1.0501494520092993</v>
      </c>
      <c r="AC4" s="21">
        <f t="shared" si="1"/>
        <v>1.0445034872135504</v>
      </c>
      <c r="AD4" s="21">
        <f t="shared" si="1"/>
        <v>1.0415144470275657</v>
      </c>
      <c r="AE4" s="21">
        <f t="shared" si="1"/>
        <v>1.0484888741281966</v>
      </c>
      <c r="AF4" s="21">
        <f t="shared" si="1"/>
        <v>1.058784456991033</v>
      </c>
      <c r="AG4" s="21">
        <f t="shared" si="1"/>
        <v>1.0634340750581202</v>
      </c>
      <c r="AH4" s="21">
        <f t="shared" si="1"/>
        <v>1.0597808037196945</v>
      </c>
      <c r="AI4" s="21">
        <f t="shared" si="1"/>
        <v>1.061441381600797</v>
      </c>
      <c r="AJ4" s="21">
        <f t="shared" si="1"/>
        <v>1.0521421454666224</v>
      </c>
    </row>
    <row r="5" spans="1:36" ht="16" customHeight="1">
      <c r="A5" s="12" t="s">
        <v>31</v>
      </c>
      <c r="B5" s="13" t="s">
        <v>32</v>
      </c>
      <c r="C5" s="21">
        <f>C9/$P9</f>
        <v>0.25511411665257822</v>
      </c>
      <c r="D5" s="21">
        <f t="shared" ref="D5:AJ5" si="2">D9/$P9</f>
        <v>0.26813186813186812</v>
      </c>
      <c r="E5" s="21">
        <f t="shared" si="2"/>
        <v>0.26136939983093826</v>
      </c>
      <c r="F5" s="21">
        <f t="shared" si="2"/>
        <v>0.28165680473372778</v>
      </c>
      <c r="G5" s="21">
        <f t="shared" si="2"/>
        <v>0.30092983939137785</v>
      </c>
      <c r="H5" s="21">
        <f t="shared" si="2"/>
        <v>0.31344040574809806</v>
      </c>
      <c r="I5" s="21">
        <f t="shared" si="2"/>
        <v>0.35587489433643282</v>
      </c>
      <c r="J5" s="21">
        <f t="shared" si="2"/>
        <v>0.37311918850380388</v>
      </c>
      <c r="K5" s="21">
        <f t="shared" si="2"/>
        <v>0.43093829247675403</v>
      </c>
      <c r="L5" s="21">
        <f t="shared" si="2"/>
        <v>0.46356720202874047</v>
      </c>
      <c r="M5" s="21">
        <f t="shared" si="2"/>
        <v>0.61893491124260358</v>
      </c>
      <c r="N5" s="21">
        <f t="shared" si="2"/>
        <v>0.74353338968723581</v>
      </c>
      <c r="O5" s="21">
        <f t="shared" si="2"/>
        <v>0.86458157227387999</v>
      </c>
      <c r="P5" s="21">
        <f t="shared" si="2"/>
        <v>1</v>
      </c>
      <c r="Q5" s="21">
        <f t="shared" si="2"/>
        <v>1.016568047337278</v>
      </c>
      <c r="R5" s="21">
        <f t="shared" si="2"/>
        <v>1.0229923922231614</v>
      </c>
      <c r="S5" s="21">
        <f t="shared" si="2"/>
        <v>1.0454775993237531</v>
      </c>
      <c r="T5" s="21">
        <f t="shared" si="2"/>
        <v>1.056973795435334</v>
      </c>
      <c r="U5" s="21">
        <f t="shared" si="2"/>
        <v>1.0623837700760779</v>
      </c>
      <c r="V5" s="21">
        <f t="shared" si="2"/>
        <v>1.0671174978867286</v>
      </c>
      <c r="W5" s="21">
        <f t="shared" si="2"/>
        <v>1.0640743871513103</v>
      </c>
      <c r="X5" s="21">
        <f t="shared" si="2"/>
        <v>1.0586644125105664</v>
      </c>
      <c r="Y5" s="21">
        <f t="shared" si="2"/>
        <v>1.0537616229923923</v>
      </c>
      <c r="Z5" s="21">
        <f t="shared" si="2"/>
        <v>1.0546069315300084</v>
      </c>
      <c r="AA5" s="21">
        <f t="shared" si="2"/>
        <v>1.0436179205409974</v>
      </c>
      <c r="AB5" s="21">
        <f t="shared" si="2"/>
        <v>1.0488588334742182</v>
      </c>
      <c r="AC5" s="21">
        <f t="shared" si="2"/>
        <v>1.0471682163989857</v>
      </c>
      <c r="AD5" s="21">
        <f t="shared" si="2"/>
        <v>1.0480135249366018</v>
      </c>
      <c r="AE5" s="21">
        <f t="shared" si="2"/>
        <v>1.0667793744716823</v>
      </c>
      <c r="AF5" s="21">
        <f t="shared" si="2"/>
        <v>1.0904480135249366</v>
      </c>
      <c r="AG5" s="21">
        <f t="shared" si="2"/>
        <v>1.0975486052409129</v>
      </c>
      <c r="AH5" s="21">
        <f t="shared" si="2"/>
        <v>1.0994082840236687</v>
      </c>
      <c r="AI5" s="21">
        <f t="shared" si="2"/>
        <v>1.1102282333051563</v>
      </c>
      <c r="AJ5" s="21">
        <f t="shared" si="2"/>
        <v>1.1200338123415046</v>
      </c>
    </row>
    <row r="6" spans="1:36" ht="23" customHeight="1">
      <c r="C6" s="50" t="s">
        <v>7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</row>
    <row r="7" spans="1:36">
      <c r="C7" s="19">
        <v>2805</v>
      </c>
      <c r="D7" s="19">
        <v>2790</v>
      </c>
      <c r="E7" s="19">
        <v>2894</v>
      </c>
      <c r="F7" s="19">
        <v>2795</v>
      </c>
      <c r="G7" s="19">
        <v>2698</v>
      </c>
      <c r="H7" s="19">
        <v>2609</v>
      </c>
      <c r="I7" s="19">
        <v>2466</v>
      </c>
      <c r="J7" s="19">
        <v>2730</v>
      </c>
      <c r="K7" s="19">
        <v>2617</v>
      </c>
      <c r="L7" s="19">
        <v>2546</v>
      </c>
      <c r="M7" s="19">
        <v>2712</v>
      </c>
      <c r="N7" s="19">
        <v>3048</v>
      </c>
      <c r="O7" s="19">
        <v>3419</v>
      </c>
      <c r="P7" s="19">
        <v>3847</v>
      </c>
      <c r="Q7" s="19">
        <v>3884</v>
      </c>
      <c r="R7" s="19">
        <v>3936</v>
      </c>
      <c r="S7" s="19">
        <v>3954</v>
      </c>
      <c r="T7" s="19">
        <v>4006</v>
      </c>
      <c r="U7" s="19">
        <v>4022</v>
      </c>
      <c r="V7" s="19">
        <v>4050</v>
      </c>
      <c r="W7" s="19">
        <v>4039</v>
      </c>
      <c r="X7" s="19">
        <v>4034</v>
      </c>
      <c r="Y7" s="19">
        <v>4080</v>
      </c>
      <c r="Z7" s="19">
        <v>4063</v>
      </c>
      <c r="AA7" s="19">
        <v>4083</v>
      </c>
      <c r="AB7" s="19">
        <v>4075</v>
      </c>
      <c r="AC7" s="19">
        <v>4116</v>
      </c>
      <c r="AD7" s="19">
        <v>4105</v>
      </c>
      <c r="AE7" s="19">
        <v>4210</v>
      </c>
      <c r="AF7" s="19">
        <v>4211</v>
      </c>
      <c r="AG7" s="19">
        <v>4180</v>
      </c>
      <c r="AH7" s="19">
        <v>4245</v>
      </c>
      <c r="AI7" s="19">
        <v>4260</v>
      </c>
      <c r="AJ7" s="19">
        <v>4270</v>
      </c>
    </row>
    <row r="8" spans="1:36">
      <c r="C8" s="17">
        <v>3193</v>
      </c>
      <c r="D8" s="17">
        <v>3303</v>
      </c>
      <c r="E8" s="17">
        <v>3168</v>
      </c>
      <c r="F8" s="17">
        <v>3040</v>
      </c>
      <c r="G8" s="17">
        <v>2976</v>
      </c>
      <c r="H8" s="17">
        <v>2633</v>
      </c>
      <c r="I8" s="17">
        <v>2690</v>
      </c>
      <c r="J8" s="17">
        <v>2615</v>
      </c>
      <c r="K8" s="17">
        <v>2651</v>
      </c>
      <c r="L8" s="17">
        <v>2670</v>
      </c>
      <c r="M8" s="17">
        <v>2722</v>
      </c>
      <c r="N8" s="17">
        <v>2819</v>
      </c>
      <c r="O8" s="17">
        <v>2946</v>
      </c>
      <c r="P8" s="17">
        <v>3011</v>
      </c>
      <c r="Q8" s="17">
        <v>3019</v>
      </c>
      <c r="R8" s="17">
        <v>3060</v>
      </c>
      <c r="S8" s="17">
        <v>3074</v>
      </c>
      <c r="T8" s="17">
        <v>3072</v>
      </c>
      <c r="U8" s="17">
        <v>3104</v>
      </c>
      <c r="V8" s="17">
        <v>3100</v>
      </c>
      <c r="W8" s="17">
        <v>3112</v>
      </c>
      <c r="X8" s="17">
        <v>3122</v>
      </c>
      <c r="Y8" s="17">
        <v>3112</v>
      </c>
      <c r="Z8" s="17">
        <v>3147</v>
      </c>
      <c r="AA8" s="17">
        <v>3167</v>
      </c>
      <c r="AB8" s="17">
        <v>3162</v>
      </c>
      <c r="AC8" s="17">
        <v>3145</v>
      </c>
      <c r="AD8" s="17">
        <v>3136</v>
      </c>
      <c r="AE8" s="17">
        <v>3157</v>
      </c>
      <c r="AF8" s="17">
        <v>3188</v>
      </c>
      <c r="AG8" s="17">
        <v>3202</v>
      </c>
      <c r="AH8" s="17">
        <v>3191</v>
      </c>
      <c r="AI8" s="17">
        <v>3196</v>
      </c>
      <c r="AJ8" s="17">
        <v>3168</v>
      </c>
    </row>
    <row r="9" spans="1:36">
      <c r="C9" s="17">
        <v>1509</v>
      </c>
      <c r="D9" s="17">
        <v>1586</v>
      </c>
      <c r="E9" s="17">
        <v>1546</v>
      </c>
      <c r="F9" s="17">
        <v>1666</v>
      </c>
      <c r="G9" s="17">
        <v>1780</v>
      </c>
      <c r="H9" s="17">
        <v>1854</v>
      </c>
      <c r="I9" s="17">
        <v>2105</v>
      </c>
      <c r="J9" s="17">
        <v>2207</v>
      </c>
      <c r="K9" s="17">
        <v>2549</v>
      </c>
      <c r="L9" s="17">
        <v>2742</v>
      </c>
      <c r="M9" s="17">
        <v>3661</v>
      </c>
      <c r="N9" s="17">
        <v>4398</v>
      </c>
      <c r="O9" s="17">
        <v>5114</v>
      </c>
      <c r="P9" s="17">
        <v>5915</v>
      </c>
      <c r="Q9" s="17">
        <v>6013</v>
      </c>
      <c r="R9" s="17">
        <v>6051</v>
      </c>
      <c r="S9" s="17">
        <v>6184</v>
      </c>
      <c r="T9" s="17">
        <v>6252</v>
      </c>
      <c r="U9" s="17">
        <v>6284</v>
      </c>
      <c r="V9" s="17">
        <v>6312</v>
      </c>
      <c r="W9" s="17">
        <v>6294</v>
      </c>
      <c r="X9" s="17">
        <v>6262</v>
      </c>
      <c r="Y9" s="17">
        <v>6233</v>
      </c>
      <c r="Z9" s="17">
        <v>6238</v>
      </c>
      <c r="AA9" s="17">
        <v>6173</v>
      </c>
      <c r="AB9" s="17">
        <v>6204</v>
      </c>
      <c r="AC9" s="17">
        <v>6194</v>
      </c>
      <c r="AD9" s="17">
        <v>6199</v>
      </c>
      <c r="AE9" s="17">
        <v>6310</v>
      </c>
      <c r="AF9" s="17">
        <v>6450</v>
      </c>
      <c r="AG9" s="17">
        <v>6492</v>
      </c>
      <c r="AH9" s="17">
        <v>6503</v>
      </c>
      <c r="AI9" s="17">
        <v>6567</v>
      </c>
      <c r="AJ9" s="17">
        <v>6625</v>
      </c>
    </row>
  </sheetData>
  <mergeCells count="4">
    <mergeCell ref="A1:A2"/>
    <mergeCell ref="B1:B2"/>
    <mergeCell ref="C1:AJ1"/>
    <mergeCell ref="C6:AJ6"/>
  </mergeCells>
  <pageMargins left="0.7" right="0.7" top="0.78740157499999996" bottom="0.78740157499999996" header="0.3" footer="0.3"/>
  <pageSetup paperSize="9" scale="26" orientation="landscape" r:id="rId1"/>
  <colBreaks count="1" manualBreakCount="1">
    <brk id="13" max="4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13EEF-F447-584E-9FE3-CC97B992EEB4}">
  <dimension ref="A1:E21"/>
  <sheetViews>
    <sheetView view="pageBreakPreview" topLeftCell="D3" zoomScale="60" zoomScaleNormal="55" workbookViewId="0">
      <selection activeCell="F4" sqref="F4"/>
    </sheetView>
  </sheetViews>
  <sheetFormatPr baseColWidth="10" defaultRowHeight="15.5"/>
  <cols>
    <col min="3" max="3" width="15.83203125" customWidth="1"/>
  </cols>
  <sheetData>
    <row r="1" spans="1:5" ht="35" customHeight="1">
      <c r="A1" s="43" t="s">
        <v>5</v>
      </c>
      <c r="B1" s="44" t="s">
        <v>6</v>
      </c>
      <c r="C1" s="45" t="s">
        <v>7</v>
      </c>
      <c r="D1" s="46"/>
    </row>
    <row r="2" spans="1:5" ht="53" customHeight="1">
      <c r="A2" s="43"/>
      <c r="B2" s="44"/>
      <c r="C2" s="10" t="s">
        <v>3</v>
      </c>
      <c r="D2" s="10" t="s">
        <v>34</v>
      </c>
      <c r="E2" s="25" t="s">
        <v>35</v>
      </c>
    </row>
    <row r="3" spans="1:5">
      <c r="A3" s="7">
        <v>4</v>
      </c>
      <c r="B3" s="8" t="s">
        <v>8</v>
      </c>
      <c r="C3" s="9">
        <v>1413762</v>
      </c>
      <c r="D3" s="22">
        <f>SUM(D4:D21)</f>
        <v>11984.470000000001</v>
      </c>
      <c r="E3" s="26">
        <f>C3/D3</f>
        <v>117.96616788226763</v>
      </c>
    </row>
    <row r="4" spans="1:5">
      <c r="A4" s="7">
        <v>401</v>
      </c>
      <c r="B4" s="8" t="s">
        <v>9</v>
      </c>
      <c r="C4" s="9">
        <v>189889</v>
      </c>
      <c r="D4" s="22">
        <v>95.99</v>
      </c>
      <c r="E4" s="26">
        <f t="shared" ref="E4:E21" si="0">C4/D4</f>
        <v>1978.2164808834254</v>
      </c>
    </row>
    <row r="5" spans="1:5">
      <c r="A5" s="7">
        <v>402</v>
      </c>
      <c r="B5" s="8" t="s">
        <v>10</v>
      </c>
      <c r="C5" s="9">
        <v>38205</v>
      </c>
      <c r="D5" s="23">
        <v>26.56</v>
      </c>
      <c r="E5" s="26">
        <f t="shared" si="0"/>
        <v>1438.441265060241</v>
      </c>
    </row>
    <row r="6" spans="1:5">
      <c r="A6" s="7">
        <v>403</v>
      </c>
      <c r="B6" s="8" t="s">
        <v>11</v>
      </c>
      <c r="C6" s="9">
        <v>58591</v>
      </c>
      <c r="D6" s="23">
        <v>45.92</v>
      </c>
      <c r="E6" s="26">
        <f t="shared" si="0"/>
        <v>1275.9364111498257</v>
      </c>
    </row>
    <row r="7" spans="1:5">
      <c r="A7" s="7">
        <v>404</v>
      </c>
      <c r="B7" s="8" t="s">
        <v>12</v>
      </c>
      <c r="C7" s="9">
        <v>97826</v>
      </c>
      <c r="D7" s="22">
        <v>1041</v>
      </c>
      <c r="E7" s="26">
        <f t="shared" si="0"/>
        <v>93.973102785782899</v>
      </c>
    </row>
    <row r="8" spans="1:5">
      <c r="A8" s="7">
        <v>405</v>
      </c>
      <c r="B8" s="8" t="s">
        <v>13</v>
      </c>
      <c r="C8" s="9">
        <v>31741</v>
      </c>
      <c r="D8" s="22">
        <v>260</v>
      </c>
      <c r="E8" s="26">
        <f t="shared" si="0"/>
        <v>122.08076923076923</v>
      </c>
    </row>
    <row r="9" spans="1:5">
      <c r="A9" s="7">
        <v>406</v>
      </c>
      <c r="B9" s="8" t="s">
        <v>14</v>
      </c>
      <c r="C9" s="9">
        <v>65113</v>
      </c>
      <c r="D9" s="22">
        <v>994</v>
      </c>
      <c r="E9" s="26">
        <f t="shared" si="0"/>
        <v>65.50603621730383</v>
      </c>
    </row>
    <row r="10" spans="1:5">
      <c r="A10" s="7">
        <v>407</v>
      </c>
      <c r="B10" s="8" t="s">
        <v>15</v>
      </c>
      <c r="C10" s="9">
        <v>99403</v>
      </c>
      <c r="D10" s="24">
        <v>1432</v>
      </c>
      <c r="E10" s="26">
        <f t="shared" si="0"/>
        <v>69.415502793296085</v>
      </c>
    </row>
    <row r="11" spans="1:5">
      <c r="A11" s="7">
        <v>408</v>
      </c>
      <c r="B11" s="8" t="s">
        <v>16</v>
      </c>
      <c r="C11" s="9">
        <v>62555</v>
      </c>
      <c r="D11" s="22">
        <v>579</v>
      </c>
      <c r="E11" s="26">
        <f t="shared" si="0"/>
        <v>108.03972366148533</v>
      </c>
    </row>
    <row r="12" spans="1:5">
      <c r="A12" s="7">
        <v>409</v>
      </c>
      <c r="B12" s="8" t="s">
        <v>17</v>
      </c>
      <c r="C12" s="9">
        <v>55557</v>
      </c>
      <c r="D12" s="22">
        <v>1240</v>
      </c>
      <c r="E12" s="26">
        <f t="shared" si="0"/>
        <v>44.804032258064517</v>
      </c>
    </row>
    <row r="13" spans="1:5">
      <c r="A13" s="7">
        <v>410</v>
      </c>
      <c r="B13" s="8" t="s">
        <v>18</v>
      </c>
      <c r="C13" s="9">
        <v>139116</v>
      </c>
      <c r="D13" s="22">
        <v>460</v>
      </c>
      <c r="E13" s="26">
        <f t="shared" si="0"/>
        <v>302.42608695652171</v>
      </c>
    </row>
    <row r="14" spans="1:5">
      <c r="A14" s="7">
        <v>411</v>
      </c>
      <c r="B14" s="8" t="s">
        <v>19</v>
      </c>
      <c r="C14" s="9">
        <v>65738</v>
      </c>
      <c r="D14" s="22">
        <v>614</v>
      </c>
      <c r="E14" s="26">
        <f t="shared" si="0"/>
        <v>107.06514657980456</v>
      </c>
    </row>
    <row r="15" spans="1:5">
      <c r="A15" s="7">
        <v>412</v>
      </c>
      <c r="B15" s="8" t="s">
        <v>20</v>
      </c>
      <c r="C15" s="9">
        <v>58553</v>
      </c>
      <c r="D15" s="22">
        <v>585</v>
      </c>
      <c r="E15" s="26">
        <f t="shared" si="0"/>
        <v>100.09059829059829</v>
      </c>
    </row>
    <row r="16" spans="1:5">
      <c r="A16" s="7">
        <v>413</v>
      </c>
      <c r="B16" s="8" t="s">
        <v>21</v>
      </c>
      <c r="C16" s="9">
        <v>56688</v>
      </c>
      <c r="D16" s="22">
        <v>818</v>
      </c>
      <c r="E16" s="26">
        <f t="shared" si="0"/>
        <v>69.300733496332512</v>
      </c>
    </row>
    <row r="17" spans="1:5">
      <c r="A17" s="7">
        <v>414</v>
      </c>
      <c r="B17" s="8" t="s">
        <v>22</v>
      </c>
      <c r="C17" s="9">
        <v>56426</v>
      </c>
      <c r="D17" s="22">
        <v>618</v>
      </c>
      <c r="E17" s="26">
        <f t="shared" si="0"/>
        <v>91.304207119741093</v>
      </c>
    </row>
    <row r="18" spans="1:5">
      <c r="A18" s="7">
        <v>415</v>
      </c>
      <c r="B18" s="8" t="s">
        <v>23</v>
      </c>
      <c r="C18" s="9">
        <v>58700</v>
      </c>
      <c r="D18" s="23">
        <v>972</v>
      </c>
      <c r="E18" s="26">
        <f t="shared" si="0"/>
        <v>60.390946502057616</v>
      </c>
    </row>
    <row r="19" spans="1:5">
      <c r="A19" s="7">
        <v>416</v>
      </c>
      <c r="B19" s="8" t="s">
        <v>24</v>
      </c>
      <c r="C19" s="9">
        <v>81400</v>
      </c>
      <c r="D19" s="22">
        <v>660</v>
      </c>
      <c r="E19" s="26">
        <f t="shared" si="0"/>
        <v>123.33333333333333</v>
      </c>
    </row>
    <row r="20" spans="1:5">
      <c r="A20" s="7">
        <v>417</v>
      </c>
      <c r="B20" s="8" t="s">
        <v>25</v>
      </c>
      <c r="C20" s="9">
        <v>130316</v>
      </c>
      <c r="D20" s="22">
        <v>1085</v>
      </c>
      <c r="E20" s="26">
        <f t="shared" si="0"/>
        <v>120.10691244239631</v>
      </c>
    </row>
    <row r="21" spans="1:5">
      <c r="A21" s="7">
        <v>418</v>
      </c>
      <c r="B21" s="8" t="s">
        <v>26</v>
      </c>
      <c r="C21" s="9">
        <v>67945</v>
      </c>
      <c r="D21" s="22">
        <v>458</v>
      </c>
      <c r="E21" s="26">
        <f t="shared" si="0"/>
        <v>148.35152838427948</v>
      </c>
    </row>
  </sheetData>
  <mergeCells count="3">
    <mergeCell ref="A1:A2"/>
    <mergeCell ref="B1:B2"/>
    <mergeCell ref="C1:D1"/>
  </mergeCells>
  <pageMargins left="0.7" right="0.7" top="0.78740157499999996" bottom="0.78740157499999996" header="0.3" footer="0.3"/>
  <pageSetup paperSize="9" scale="2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F3412-FEDE-0B48-8E14-4965BD837C79}">
  <dimension ref="A1:C16"/>
  <sheetViews>
    <sheetView view="pageBreakPreview" zoomScale="60" zoomScaleNormal="55" workbookViewId="0">
      <selection activeCell="E25" sqref="E25"/>
    </sheetView>
  </sheetViews>
  <sheetFormatPr baseColWidth="10" defaultRowHeight="15.5"/>
  <sheetData>
    <row r="1" spans="1:3">
      <c r="A1" t="s">
        <v>14</v>
      </c>
      <c r="B1" s="53" t="s">
        <v>54</v>
      </c>
      <c r="C1" s="53"/>
    </row>
    <row r="2" spans="1:3">
      <c r="B2" s="52" t="s">
        <v>48</v>
      </c>
      <c r="C2" s="52"/>
    </row>
    <row r="3" spans="1:3">
      <c r="A3" t="s">
        <v>51</v>
      </c>
      <c r="B3" s="27" t="s">
        <v>49</v>
      </c>
      <c r="C3" s="27" t="s">
        <v>50</v>
      </c>
    </row>
    <row r="4" spans="1:3">
      <c r="B4" s="27"/>
      <c r="C4" s="27"/>
    </row>
    <row r="5" spans="1:3">
      <c r="A5" s="27" t="s">
        <v>36</v>
      </c>
      <c r="B5" s="28">
        <v>12.8</v>
      </c>
      <c r="C5" s="28">
        <v>-27.8</v>
      </c>
    </row>
    <row r="6" spans="1:3">
      <c r="A6" s="27" t="s">
        <v>37</v>
      </c>
      <c r="B6" s="28">
        <v>18.2</v>
      </c>
      <c r="C6" s="28">
        <v>-24.8</v>
      </c>
    </row>
    <row r="7" spans="1:3">
      <c r="A7" s="27" t="s">
        <v>38</v>
      </c>
      <c r="B7" s="28">
        <v>23.5</v>
      </c>
      <c r="C7" s="28">
        <v>-25.7</v>
      </c>
    </row>
    <row r="8" spans="1:3">
      <c r="A8" s="27" t="s">
        <v>39</v>
      </c>
      <c r="B8" s="28">
        <v>28</v>
      </c>
      <c r="C8" s="28">
        <v>-7.2</v>
      </c>
    </row>
    <row r="9" spans="1:3">
      <c r="A9" s="27" t="s">
        <v>40</v>
      </c>
      <c r="B9" s="28">
        <v>32</v>
      </c>
      <c r="C9" s="28">
        <v>-4.5999999999999996</v>
      </c>
    </row>
    <row r="10" spans="1:3">
      <c r="A10" s="27" t="s">
        <v>41</v>
      </c>
      <c r="B10" s="28">
        <v>33.5</v>
      </c>
      <c r="C10" s="28">
        <v>-1.1000000000000001</v>
      </c>
    </row>
    <row r="11" spans="1:3">
      <c r="A11" s="27" t="s">
        <v>42</v>
      </c>
      <c r="B11" s="28">
        <v>35.200000000000003</v>
      </c>
      <c r="C11" s="28">
        <v>2.5</v>
      </c>
    </row>
    <row r="12" spans="1:3">
      <c r="A12" s="27" t="s">
        <v>43</v>
      </c>
      <c r="B12" s="28">
        <v>34.200000000000003</v>
      </c>
      <c r="C12" s="28">
        <v>1.1000000000000001</v>
      </c>
    </row>
    <row r="13" spans="1:3">
      <c r="A13" s="27" t="s">
        <v>44</v>
      </c>
      <c r="B13" s="28">
        <v>31</v>
      </c>
      <c r="C13" s="28">
        <v>-2.9</v>
      </c>
    </row>
    <row r="14" spans="1:3">
      <c r="A14" s="27" t="s">
        <v>45</v>
      </c>
      <c r="B14" s="28">
        <v>26.8</v>
      </c>
      <c r="C14" s="28">
        <v>-8.6999999999999993</v>
      </c>
    </row>
    <row r="15" spans="1:3">
      <c r="A15" s="27" t="s">
        <v>46</v>
      </c>
      <c r="B15" s="28">
        <v>22.5</v>
      </c>
      <c r="C15" s="28">
        <v>-18.100000000000001</v>
      </c>
    </row>
    <row r="16" spans="1:3">
      <c r="A16" s="27" t="s">
        <v>47</v>
      </c>
      <c r="B16" s="28">
        <v>15</v>
      </c>
      <c r="C16" s="28">
        <v>-26.5</v>
      </c>
    </row>
  </sheetData>
  <mergeCells count="2">
    <mergeCell ref="B2:C2"/>
    <mergeCell ref="B1:C1"/>
  </mergeCells>
  <pageMargins left="0.7" right="0.7" top="0.78740157499999996" bottom="0.78740157499999996" header="0.3" footer="0.3"/>
  <pageSetup paperSize="9" scale="3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AF43B-0B40-CE49-8CF7-F1BEE286FD02}">
  <dimension ref="A1:C14"/>
  <sheetViews>
    <sheetView view="pageBreakPreview" zoomScale="60" zoomScaleNormal="55" workbookViewId="0">
      <selection sqref="A1:A14"/>
    </sheetView>
  </sheetViews>
  <sheetFormatPr baseColWidth="10" defaultRowHeight="15.5"/>
  <cols>
    <col min="2" max="2" width="14.5" bestFit="1" customWidth="1"/>
    <col min="3" max="3" width="15.6640625" bestFit="1" customWidth="1"/>
  </cols>
  <sheetData>
    <row r="1" spans="1:3">
      <c r="A1" t="s">
        <v>14</v>
      </c>
      <c r="B1" t="s">
        <v>54</v>
      </c>
      <c r="C1" t="s">
        <v>55</v>
      </c>
    </row>
    <row r="2" spans="1:3">
      <c r="A2" t="s">
        <v>51</v>
      </c>
      <c r="B2" t="s">
        <v>52</v>
      </c>
      <c r="C2" t="s">
        <v>53</v>
      </c>
    </row>
    <row r="3" spans="1:3">
      <c r="A3" s="27" t="s">
        <v>36</v>
      </c>
      <c r="B3" s="28">
        <v>-3.2</v>
      </c>
      <c r="C3" s="29">
        <v>36</v>
      </c>
    </row>
    <row r="4" spans="1:3">
      <c r="A4" s="27" t="s">
        <v>37</v>
      </c>
      <c r="B4" s="28">
        <v>-1.2</v>
      </c>
      <c r="C4" s="29">
        <v>38</v>
      </c>
    </row>
    <row r="5" spans="1:3">
      <c r="A5" s="27" t="s">
        <v>38</v>
      </c>
      <c r="B5" s="28">
        <v>2.6</v>
      </c>
      <c r="C5" s="29">
        <v>40</v>
      </c>
    </row>
    <row r="6" spans="1:3">
      <c r="A6" s="27" t="s">
        <v>39</v>
      </c>
      <c r="B6" s="28">
        <v>7.2</v>
      </c>
      <c r="C6" s="29">
        <v>46</v>
      </c>
    </row>
    <row r="7" spans="1:3">
      <c r="A7" s="27" t="s">
        <v>40</v>
      </c>
      <c r="B7" s="28">
        <v>11.8</v>
      </c>
      <c r="C7" s="29">
        <v>75</v>
      </c>
    </row>
    <row r="8" spans="1:3">
      <c r="A8" s="27" t="s">
        <v>41</v>
      </c>
      <c r="B8" s="28">
        <v>15</v>
      </c>
      <c r="C8" s="29">
        <v>94</v>
      </c>
    </row>
    <row r="9" spans="1:3">
      <c r="A9" s="27" t="s">
        <v>42</v>
      </c>
      <c r="B9" s="28">
        <v>16.600000000000001</v>
      </c>
      <c r="C9" s="29">
        <v>89</v>
      </c>
    </row>
    <row r="10" spans="1:3">
      <c r="A10" s="27" t="s">
        <v>43</v>
      </c>
      <c r="B10" s="28">
        <v>16.2</v>
      </c>
      <c r="C10" s="29">
        <v>93</v>
      </c>
    </row>
    <row r="11" spans="1:3">
      <c r="A11" s="27" t="s">
        <v>44</v>
      </c>
      <c r="B11" s="28">
        <v>12.9</v>
      </c>
      <c r="C11" s="29">
        <v>53</v>
      </c>
    </row>
    <row r="12" spans="1:3">
      <c r="A12" s="27" t="s">
        <v>45</v>
      </c>
      <c r="B12" s="28">
        <v>8.1</v>
      </c>
      <c r="C12" s="29">
        <v>37</v>
      </c>
    </row>
    <row r="13" spans="1:3">
      <c r="A13" s="27" t="s">
        <v>46</v>
      </c>
      <c r="B13" s="28">
        <v>2.2999999999999998</v>
      </c>
      <c r="C13" s="29">
        <v>45</v>
      </c>
    </row>
    <row r="14" spans="1:3">
      <c r="A14" s="27" t="s">
        <v>47</v>
      </c>
      <c r="B14" s="28">
        <v>-1.8</v>
      </c>
      <c r="C14" s="29">
        <v>47</v>
      </c>
    </row>
  </sheetData>
  <pageMargins left="0.7" right="0.7" top="0.78740157499999996" bottom="0.78740157499999996" header="0.3" footer="0.3"/>
  <pageSetup paperSize="9" scale="4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A46CC-113A-9949-8BB9-AF440351440B}">
  <dimension ref="A1:D14"/>
  <sheetViews>
    <sheetView view="pageBreakPreview" zoomScale="60" zoomScaleNormal="70" workbookViewId="0">
      <selection activeCell="R28" sqref="R28"/>
    </sheetView>
  </sheetViews>
  <sheetFormatPr baseColWidth="10" defaultRowHeight="15.5"/>
  <sheetData>
    <row r="1" spans="1:4">
      <c r="A1" t="s">
        <v>14</v>
      </c>
      <c r="B1" s="54" t="s">
        <v>56</v>
      </c>
      <c r="C1" s="54" t="s">
        <v>57</v>
      </c>
      <c r="D1" s="54" t="s">
        <v>58</v>
      </c>
    </row>
    <row r="2" spans="1:4">
      <c r="A2" t="s">
        <v>51</v>
      </c>
      <c r="B2" s="54"/>
      <c r="C2" s="54"/>
      <c r="D2" s="54"/>
    </row>
    <row r="3" spans="1:4">
      <c r="A3" s="27" t="s">
        <v>36</v>
      </c>
      <c r="B3" s="29">
        <v>4</v>
      </c>
      <c r="C3" s="29">
        <v>14</v>
      </c>
      <c r="D3" s="30">
        <v>13</v>
      </c>
    </row>
    <row r="4" spans="1:4">
      <c r="A4" s="27" t="s">
        <v>37</v>
      </c>
      <c r="B4" s="29">
        <v>4</v>
      </c>
      <c r="C4" s="29">
        <v>12</v>
      </c>
      <c r="D4">
        <v>12</v>
      </c>
    </row>
    <row r="5" spans="1:4">
      <c r="A5" s="27" t="s">
        <v>38</v>
      </c>
      <c r="B5" s="29">
        <v>5</v>
      </c>
      <c r="C5" s="29">
        <v>12</v>
      </c>
      <c r="D5">
        <v>14</v>
      </c>
    </row>
    <row r="6" spans="1:4">
      <c r="A6" s="27" t="s">
        <v>39</v>
      </c>
      <c r="B6" s="29">
        <v>5</v>
      </c>
      <c r="C6" s="29">
        <v>10</v>
      </c>
      <c r="D6">
        <v>15</v>
      </c>
    </row>
    <row r="7" spans="1:4">
      <c r="A7" s="27" t="s">
        <v>40</v>
      </c>
      <c r="B7" s="29">
        <v>5</v>
      </c>
      <c r="C7" s="29">
        <v>8</v>
      </c>
      <c r="D7">
        <v>18</v>
      </c>
    </row>
    <row r="8" spans="1:4">
      <c r="A8" s="27" t="s">
        <v>41</v>
      </c>
      <c r="B8" s="29">
        <v>5</v>
      </c>
      <c r="C8" s="29">
        <v>7</v>
      </c>
      <c r="D8">
        <v>18</v>
      </c>
    </row>
    <row r="9" spans="1:4">
      <c r="A9" s="27" t="s">
        <v>42</v>
      </c>
      <c r="B9" s="29">
        <v>7</v>
      </c>
      <c r="C9" s="29">
        <v>7</v>
      </c>
      <c r="D9">
        <v>17</v>
      </c>
    </row>
    <row r="10" spans="1:4">
      <c r="A10" s="27" t="s">
        <v>43</v>
      </c>
      <c r="B10" s="29">
        <v>8</v>
      </c>
      <c r="C10" s="29">
        <v>7</v>
      </c>
      <c r="D10">
        <v>16</v>
      </c>
    </row>
    <row r="11" spans="1:4">
      <c r="A11" s="27" t="s">
        <v>44</v>
      </c>
      <c r="B11" s="29">
        <v>7</v>
      </c>
      <c r="C11" s="29">
        <v>8</v>
      </c>
      <c r="D11">
        <v>15</v>
      </c>
    </row>
    <row r="12" spans="1:4">
      <c r="A12" s="27" t="s">
        <v>45</v>
      </c>
      <c r="B12" s="29">
        <v>8</v>
      </c>
      <c r="C12" s="29">
        <v>8</v>
      </c>
      <c r="D12">
        <v>15</v>
      </c>
    </row>
    <row r="13" spans="1:4">
      <c r="A13" s="27" t="s">
        <v>46</v>
      </c>
      <c r="B13" s="29">
        <v>3</v>
      </c>
      <c r="C13" s="29">
        <v>14</v>
      </c>
      <c r="D13">
        <v>13</v>
      </c>
    </row>
    <row r="14" spans="1:4">
      <c r="A14" s="27" t="s">
        <v>47</v>
      </c>
      <c r="B14" s="29">
        <v>3</v>
      </c>
      <c r="C14" s="29">
        <v>15</v>
      </c>
      <c r="D14">
        <v>12</v>
      </c>
    </row>
  </sheetData>
  <mergeCells count="3">
    <mergeCell ref="B1:B2"/>
    <mergeCell ref="D1:D2"/>
    <mergeCell ref="C1:C2"/>
  </mergeCells>
  <pageMargins left="0.7" right="0.7" top="0.78740157499999996" bottom="0.78740157499999996" header="0.3" footer="0.3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Diagramm A</vt:lpstr>
      <vt:lpstr>Diagramm B</vt:lpstr>
      <vt:lpstr>Diagramm C</vt:lpstr>
      <vt:lpstr>Diagramm D</vt:lpstr>
      <vt:lpstr>Diagramm E</vt:lpstr>
      <vt:lpstr>Diagramm F</vt:lpstr>
      <vt:lpstr>Diagramm G</vt:lpstr>
      <vt:lpstr>Diagramm H</vt:lpstr>
      <vt:lpstr>Diagramm I</vt:lpstr>
      <vt:lpstr>Diagramm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Katzmayr</dc:creator>
  <cp:lastModifiedBy>Teresa Katzmayr</cp:lastModifiedBy>
  <cp:lastPrinted>2022-01-10T11:31:32Z</cp:lastPrinted>
  <dcterms:created xsi:type="dcterms:W3CDTF">2022-01-07T13:20:37Z</dcterms:created>
  <dcterms:modified xsi:type="dcterms:W3CDTF">2022-01-10T11:31:47Z</dcterms:modified>
</cp:coreProperties>
</file>