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drawings/drawing2.xml" ContentType="application/vnd.openxmlformats-officedocument.drawingml.chartshapes+xml"/>
  <Override PartName="/xl/charts/chart9.xml" ContentType="application/vnd.openxmlformats-officedocument.drawingml.chart+xml"/>
  <Override PartName="/xl/drawings/drawing3.xml" ContentType="application/vnd.openxmlformats-officedocument.drawingml.chartshapes+xml"/>
  <Override PartName="/xl/charts/chart10.xml" ContentType="application/vnd.openxmlformats-officedocument.drawingml.chart+xml"/>
  <Override PartName="/xl/drawings/drawing4.xml" ContentType="application/vnd.openxmlformats-officedocument.drawingml.chartshapes+xml"/>
  <Override PartName="/xl/charts/chart1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AK120200\Dropbox\Lehrveranstaltungen\VU Geografie und Wirtschaftskunde\SS-2021_2022_2023\Classroom Expermiment_SS23\"/>
    </mc:Choice>
  </mc:AlternateContent>
  <bookViews>
    <workbookView xWindow="0" yWindow="0" windowWidth="15180" windowHeight="5835" firstSheet="2" activeTab="2"/>
  </bookViews>
  <sheets>
    <sheet name="Angebot und Nachfrage_Stufen" sheetId="2" r:id="rId1"/>
    <sheet name="individuelle Nachfragekurve" sheetId="6" r:id="rId2"/>
    <sheet name="Entwicklung Gleichgewicht" sheetId="3" r:id="rId3"/>
    <sheet name="Marktergebnis" sheetId="4" r:id="rId4"/>
    <sheet name="Liste zum Eintragen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4" l="1"/>
  <c r="D11" i="4"/>
  <c r="C11" i="4"/>
  <c r="D41" i="2" l="1"/>
  <c r="D42" i="2"/>
  <c r="D65" i="2"/>
  <c r="D66" i="2"/>
  <c r="E10" i="4"/>
  <c r="C10" i="4"/>
  <c r="D10" i="4"/>
  <c r="B66" i="2"/>
  <c r="C66" i="2"/>
  <c r="B65" i="2"/>
  <c r="C65" i="2"/>
  <c r="A65" i="2"/>
  <c r="A41" i="2"/>
  <c r="A39" i="2"/>
  <c r="B41" i="2"/>
  <c r="C41" i="2"/>
  <c r="B42" i="2"/>
  <c r="C42" i="2"/>
  <c r="B22" i="2"/>
  <c r="C18" i="2"/>
  <c r="C20" i="2"/>
  <c r="C22" i="2"/>
  <c r="C24" i="2"/>
  <c r="A63" i="2" l="1"/>
  <c r="B63" i="2"/>
  <c r="C63" i="2"/>
  <c r="D63" i="2"/>
  <c r="A64" i="2"/>
  <c r="B64" i="2"/>
  <c r="C64" i="2"/>
  <c r="D64" i="2"/>
  <c r="D22" i="2"/>
  <c r="D21" i="2"/>
  <c r="C2" i="4" l="1"/>
  <c r="C6" i="3"/>
  <c r="C5" i="3"/>
  <c r="C4" i="3"/>
  <c r="C3" i="3"/>
  <c r="B38" i="2"/>
  <c r="B36" i="2"/>
  <c r="B39" i="2"/>
  <c r="B40" i="2"/>
  <c r="B33" i="2"/>
  <c r="B34" i="2"/>
  <c r="B35" i="2"/>
  <c r="B37" i="2"/>
  <c r="D15" i="2"/>
  <c r="D16" i="2"/>
  <c r="D18" i="2" s="1"/>
  <c r="D20" i="2" s="1"/>
  <c r="D17" i="2"/>
  <c r="D19" i="2" s="1"/>
  <c r="C33" i="2" l="1"/>
  <c r="C35" i="2"/>
  <c r="C37" i="2"/>
  <c r="C39" i="2"/>
  <c r="C31" i="2"/>
  <c r="C34" i="2"/>
  <c r="C36" i="2"/>
  <c r="C38" i="2"/>
  <c r="C40" i="2"/>
  <c r="C32" i="2"/>
  <c r="B46" i="6" l="1"/>
  <c r="B48" i="6" s="1"/>
  <c r="B50" i="6" s="1"/>
  <c r="B52" i="6" s="1"/>
  <c r="B54" i="6" s="1"/>
  <c r="B56" i="6" s="1"/>
  <c r="B58" i="6" s="1"/>
  <c r="B60" i="6" s="1"/>
  <c r="B62" i="6" s="1"/>
  <c r="B64" i="6" s="1"/>
  <c r="B66" i="6" s="1"/>
  <c r="B68" i="6" s="1"/>
  <c r="B70" i="6" s="1"/>
  <c r="B72" i="6" s="1"/>
  <c r="B74" i="6" s="1"/>
  <c r="B76" i="6" s="1"/>
  <c r="B78" i="6" s="1"/>
  <c r="B80" i="6" s="1"/>
  <c r="B82" i="6" s="1"/>
  <c r="B84" i="6" s="1"/>
  <c r="B86" i="6" s="1"/>
  <c r="B88" i="6" s="1"/>
  <c r="B90" i="6" s="1"/>
  <c r="B92" i="6" s="1"/>
  <c r="B94" i="6" s="1"/>
  <c r="B96" i="6" s="1"/>
  <c r="B98" i="6" s="1"/>
  <c r="B100" i="6" s="1"/>
  <c r="B102" i="6" s="1"/>
  <c r="B104" i="6" s="1"/>
  <c r="B106" i="6" s="1"/>
  <c r="B108" i="6" s="1"/>
  <c r="B110" i="6" s="1"/>
  <c r="B112" i="6" s="1"/>
  <c r="B114" i="6" s="1"/>
  <c r="B116" i="6" s="1"/>
  <c r="B118" i="6" s="1"/>
  <c r="B120" i="6" s="1"/>
  <c r="B122" i="6" s="1"/>
  <c r="B124" i="6" s="1"/>
  <c r="B126" i="6" s="1"/>
  <c r="B128" i="6" s="1"/>
  <c r="B130" i="6" s="1"/>
  <c r="B132" i="6" s="1"/>
  <c r="B134" i="6" s="1"/>
  <c r="B136" i="6" s="1"/>
  <c r="B138" i="6" s="1"/>
  <c r="B140" i="6" s="1"/>
  <c r="B142" i="6" s="1"/>
  <c r="B144" i="6" s="1"/>
  <c r="B146" i="6" s="1"/>
  <c r="B148" i="6" s="1"/>
  <c r="B150" i="6" s="1"/>
  <c r="B152" i="6" s="1"/>
  <c r="B154" i="6" s="1"/>
  <c r="B156" i="6" s="1"/>
  <c r="B158" i="6" s="1"/>
  <c r="B160" i="6" s="1"/>
  <c r="B162" i="6" s="1"/>
  <c r="B164" i="6" s="1"/>
  <c r="B166" i="6" s="1"/>
  <c r="B168" i="6" s="1"/>
  <c r="B170" i="6" s="1"/>
  <c r="B172" i="6" s="1"/>
  <c r="B174" i="6" s="1"/>
  <c r="B176" i="6" s="1"/>
  <c r="B178" i="6" s="1"/>
  <c r="B180" i="6" s="1"/>
  <c r="B182" i="6" s="1"/>
  <c r="B184" i="6" s="1"/>
  <c r="B186" i="6" s="1"/>
  <c r="B188" i="6" s="1"/>
  <c r="B190" i="6" s="1"/>
  <c r="B192" i="6" s="1"/>
  <c r="B194" i="6" s="1"/>
  <c r="B196" i="6" s="1"/>
  <c r="B198" i="6" s="1"/>
  <c r="B200" i="6" s="1"/>
  <c r="B202" i="6" s="1"/>
  <c r="B204" i="6" s="1"/>
  <c r="B206" i="6" s="1"/>
  <c r="B208" i="6" s="1"/>
  <c r="B210" i="6" s="1"/>
  <c r="B212" i="6" s="1"/>
  <c r="B214" i="6" s="1"/>
  <c r="B216" i="6" s="1"/>
  <c r="B218" i="6" s="1"/>
  <c r="B220" i="6" s="1"/>
  <c r="B222" i="6" s="1"/>
  <c r="B224" i="6" s="1"/>
  <c r="B226" i="6" s="1"/>
  <c r="B228" i="6" s="1"/>
  <c r="B230" i="6" s="1"/>
  <c r="B232" i="6" s="1"/>
  <c r="B234" i="6" s="1"/>
  <c r="B236" i="6" s="1"/>
  <c r="B238" i="6" s="1"/>
  <c r="B240" i="6" s="1"/>
  <c r="B242" i="6" s="1"/>
  <c r="B244" i="6" s="1"/>
  <c r="B47" i="6"/>
  <c r="B49" i="6" s="1"/>
  <c r="B51" i="6" s="1"/>
  <c r="B53" i="6" s="1"/>
  <c r="B55" i="6" s="1"/>
  <c r="B57" i="6" s="1"/>
  <c r="B59" i="6" s="1"/>
  <c r="B61" i="6" s="1"/>
  <c r="B63" i="6" s="1"/>
  <c r="B65" i="6" s="1"/>
  <c r="B67" i="6" s="1"/>
  <c r="B69" i="6" s="1"/>
  <c r="B71" i="6" s="1"/>
  <c r="B73" i="6" s="1"/>
  <c r="B75" i="6" s="1"/>
  <c r="B77" i="6" s="1"/>
  <c r="B79" i="6" s="1"/>
  <c r="B81" i="6" s="1"/>
  <c r="B83" i="6" s="1"/>
  <c r="B85" i="6" s="1"/>
  <c r="B87" i="6" s="1"/>
  <c r="B89" i="6" s="1"/>
  <c r="B91" i="6" s="1"/>
  <c r="B93" i="6" s="1"/>
  <c r="B95" i="6" s="1"/>
  <c r="B97" i="6" s="1"/>
  <c r="B99" i="6" s="1"/>
  <c r="B101" i="6" s="1"/>
  <c r="B103" i="6" s="1"/>
  <c r="B105" i="6" s="1"/>
  <c r="B107" i="6" s="1"/>
  <c r="B109" i="6" s="1"/>
  <c r="B111" i="6" s="1"/>
  <c r="B113" i="6" s="1"/>
  <c r="B115" i="6" s="1"/>
  <c r="B117" i="6" s="1"/>
  <c r="B119" i="6" s="1"/>
  <c r="B121" i="6" s="1"/>
  <c r="B123" i="6" s="1"/>
  <c r="B125" i="6" s="1"/>
  <c r="B127" i="6" s="1"/>
  <c r="B129" i="6" s="1"/>
  <c r="B131" i="6" s="1"/>
  <c r="B133" i="6" s="1"/>
  <c r="B135" i="6" s="1"/>
  <c r="B137" i="6" s="1"/>
  <c r="B139" i="6" s="1"/>
  <c r="B141" i="6" s="1"/>
  <c r="B143" i="6" s="1"/>
  <c r="B145" i="6" s="1"/>
  <c r="B147" i="6" s="1"/>
  <c r="B149" i="6" s="1"/>
  <c r="B151" i="6" s="1"/>
  <c r="B153" i="6" s="1"/>
  <c r="B155" i="6" s="1"/>
  <c r="B157" i="6" s="1"/>
  <c r="B159" i="6" s="1"/>
  <c r="B161" i="6" s="1"/>
  <c r="B163" i="6" s="1"/>
  <c r="B165" i="6" s="1"/>
  <c r="B167" i="6" s="1"/>
  <c r="B169" i="6" s="1"/>
  <c r="B171" i="6" s="1"/>
  <c r="B173" i="6" s="1"/>
  <c r="B175" i="6" s="1"/>
  <c r="B177" i="6" s="1"/>
  <c r="B179" i="6" s="1"/>
  <c r="B181" i="6" s="1"/>
  <c r="B183" i="6" s="1"/>
  <c r="B185" i="6" s="1"/>
  <c r="B187" i="6" s="1"/>
  <c r="B189" i="6" s="1"/>
  <c r="B191" i="6" s="1"/>
  <c r="B193" i="6" s="1"/>
  <c r="B195" i="6" s="1"/>
  <c r="B197" i="6" s="1"/>
  <c r="B199" i="6" s="1"/>
  <c r="B201" i="6" s="1"/>
  <c r="B203" i="6" s="1"/>
  <c r="B205" i="6" s="1"/>
  <c r="B207" i="6" s="1"/>
  <c r="B209" i="6" s="1"/>
  <c r="B211" i="6" s="1"/>
  <c r="B213" i="6" s="1"/>
  <c r="B215" i="6" s="1"/>
  <c r="B217" i="6" s="1"/>
  <c r="B219" i="6" s="1"/>
  <c r="B221" i="6" s="1"/>
  <c r="B223" i="6" s="1"/>
  <c r="B225" i="6" s="1"/>
  <c r="B227" i="6" s="1"/>
  <c r="B229" i="6" s="1"/>
  <c r="B231" i="6" s="1"/>
  <c r="B233" i="6" s="1"/>
  <c r="B235" i="6" s="1"/>
  <c r="B237" i="6" s="1"/>
  <c r="B239" i="6" s="1"/>
  <c r="B241" i="6" s="1"/>
  <c r="B243" i="6" s="1"/>
  <c r="B245" i="6" s="1"/>
  <c r="C48" i="6"/>
  <c r="C50" i="6" s="1"/>
  <c r="C52" i="6" s="1"/>
  <c r="C54" i="6" s="1"/>
  <c r="C56" i="6" s="1"/>
  <c r="C58" i="6" s="1"/>
  <c r="C60" i="6" s="1"/>
  <c r="C62" i="6" s="1"/>
  <c r="C64" i="6" s="1"/>
  <c r="C66" i="6" s="1"/>
  <c r="C68" i="6" s="1"/>
  <c r="C70" i="6" s="1"/>
  <c r="C72" i="6" s="1"/>
  <c r="C74" i="6" s="1"/>
  <c r="C76" i="6" s="1"/>
  <c r="C78" i="6" s="1"/>
  <c r="C80" i="6" s="1"/>
  <c r="C82" i="6" s="1"/>
  <c r="C84" i="6" s="1"/>
  <c r="C86" i="6" s="1"/>
  <c r="C88" i="6" s="1"/>
  <c r="C90" i="6" s="1"/>
  <c r="C92" i="6" s="1"/>
  <c r="C94" i="6" s="1"/>
  <c r="C96" i="6" s="1"/>
  <c r="C98" i="6" s="1"/>
  <c r="C100" i="6" s="1"/>
  <c r="C102" i="6" s="1"/>
  <c r="C104" i="6" s="1"/>
  <c r="C106" i="6" s="1"/>
  <c r="C108" i="6" s="1"/>
  <c r="C110" i="6" s="1"/>
  <c r="C112" i="6" s="1"/>
  <c r="C114" i="6" s="1"/>
  <c r="C116" i="6" s="1"/>
  <c r="C118" i="6" s="1"/>
  <c r="C120" i="6" s="1"/>
  <c r="C122" i="6" s="1"/>
  <c r="C124" i="6" s="1"/>
  <c r="C126" i="6" s="1"/>
  <c r="C128" i="6" s="1"/>
  <c r="C130" i="6" s="1"/>
  <c r="C132" i="6" s="1"/>
  <c r="C134" i="6" s="1"/>
  <c r="C136" i="6" s="1"/>
  <c r="C138" i="6" s="1"/>
  <c r="C140" i="6" s="1"/>
  <c r="C142" i="6" s="1"/>
  <c r="C144" i="6" s="1"/>
  <c r="C146" i="6" s="1"/>
  <c r="C148" i="6" s="1"/>
  <c r="C150" i="6" s="1"/>
  <c r="C152" i="6" s="1"/>
  <c r="C154" i="6" s="1"/>
  <c r="C156" i="6" s="1"/>
  <c r="C158" i="6" s="1"/>
  <c r="C160" i="6" s="1"/>
  <c r="C162" i="6" s="1"/>
  <c r="C164" i="6" s="1"/>
  <c r="C166" i="6" s="1"/>
  <c r="C168" i="6" s="1"/>
  <c r="C170" i="6" s="1"/>
  <c r="C172" i="6" s="1"/>
  <c r="C174" i="6" s="1"/>
  <c r="C176" i="6" s="1"/>
  <c r="C178" i="6" s="1"/>
  <c r="C180" i="6" s="1"/>
  <c r="C182" i="6" s="1"/>
  <c r="C184" i="6" s="1"/>
  <c r="C186" i="6" s="1"/>
  <c r="C188" i="6" s="1"/>
  <c r="C190" i="6" s="1"/>
  <c r="C192" i="6" s="1"/>
  <c r="C194" i="6" s="1"/>
  <c r="C196" i="6" s="1"/>
  <c r="C198" i="6" s="1"/>
  <c r="C200" i="6" s="1"/>
  <c r="C202" i="6" s="1"/>
  <c r="C204" i="6" s="1"/>
  <c r="C206" i="6" s="1"/>
  <c r="C208" i="6" s="1"/>
  <c r="C210" i="6" s="1"/>
  <c r="C212" i="6" s="1"/>
  <c r="C214" i="6" s="1"/>
  <c r="C216" i="6" s="1"/>
  <c r="C218" i="6" s="1"/>
  <c r="C220" i="6" s="1"/>
  <c r="C222" i="6" s="1"/>
  <c r="C224" i="6" s="1"/>
  <c r="C226" i="6" s="1"/>
  <c r="C228" i="6" s="1"/>
  <c r="C230" i="6" s="1"/>
  <c r="C232" i="6" s="1"/>
  <c r="C234" i="6" s="1"/>
  <c r="C236" i="6" s="1"/>
  <c r="C238" i="6" s="1"/>
  <c r="C240" i="6" s="1"/>
  <c r="C242" i="6" s="1"/>
  <c r="C244" i="6" s="1"/>
  <c r="C47" i="6"/>
  <c r="C49" i="6" s="1"/>
  <c r="C51" i="6" s="1"/>
  <c r="C53" i="6" s="1"/>
  <c r="C55" i="6" s="1"/>
  <c r="C57" i="6" s="1"/>
  <c r="C59" i="6" s="1"/>
  <c r="C61" i="6" s="1"/>
  <c r="C63" i="6" s="1"/>
  <c r="C65" i="6" s="1"/>
  <c r="C67" i="6" s="1"/>
  <c r="C69" i="6" s="1"/>
  <c r="C71" i="6" s="1"/>
  <c r="C73" i="6" s="1"/>
  <c r="C75" i="6" s="1"/>
  <c r="C77" i="6" s="1"/>
  <c r="C79" i="6" s="1"/>
  <c r="C81" i="6" s="1"/>
  <c r="C83" i="6" s="1"/>
  <c r="C85" i="6" s="1"/>
  <c r="C87" i="6" s="1"/>
  <c r="C89" i="6" s="1"/>
  <c r="C91" i="6" s="1"/>
  <c r="C93" i="6" s="1"/>
  <c r="C95" i="6" s="1"/>
  <c r="C97" i="6" s="1"/>
  <c r="C99" i="6" s="1"/>
  <c r="C101" i="6" s="1"/>
  <c r="C103" i="6" s="1"/>
  <c r="C105" i="6" s="1"/>
  <c r="C107" i="6" s="1"/>
  <c r="C109" i="6" s="1"/>
  <c r="C111" i="6" s="1"/>
  <c r="C113" i="6" s="1"/>
  <c r="C115" i="6" s="1"/>
  <c r="C117" i="6" s="1"/>
  <c r="C119" i="6" s="1"/>
  <c r="C121" i="6" s="1"/>
  <c r="C123" i="6" s="1"/>
  <c r="C125" i="6" s="1"/>
  <c r="C127" i="6" s="1"/>
  <c r="C129" i="6" s="1"/>
  <c r="C131" i="6" s="1"/>
  <c r="C133" i="6" s="1"/>
  <c r="C135" i="6" s="1"/>
  <c r="C137" i="6" s="1"/>
  <c r="C139" i="6" s="1"/>
  <c r="C141" i="6" s="1"/>
  <c r="C143" i="6" s="1"/>
  <c r="C145" i="6" s="1"/>
  <c r="C147" i="6" s="1"/>
  <c r="C149" i="6" s="1"/>
  <c r="C151" i="6" s="1"/>
  <c r="C153" i="6" s="1"/>
  <c r="C155" i="6" s="1"/>
  <c r="C157" i="6" s="1"/>
  <c r="C159" i="6" s="1"/>
  <c r="C161" i="6" s="1"/>
  <c r="C163" i="6" s="1"/>
  <c r="C165" i="6" s="1"/>
  <c r="C167" i="6" s="1"/>
  <c r="C169" i="6" s="1"/>
  <c r="C171" i="6" s="1"/>
  <c r="C173" i="6" s="1"/>
  <c r="C175" i="6" s="1"/>
  <c r="C177" i="6" s="1"/>
  <c r="C179" i="6" s="1"/>
  <c r="C181" i="6" s="1"/>
  <c r="C183" i="6" s="1"/>
  <c r="C185" i="6" s="1"/>
  <c r="C187" i="6" s="1"/>
  <c r="C189" i="6" s="1"/>
  <c r="C191" i="6" s="1"/>
  <c r="C193" i="6" s="1"/>
  <c r="C195" i="6" s="1"/>
  <c r="C197" i="6" s="1"/>
  <c r="C199" i="6" s="1"/>
  <c r="C201" i="6" s="1"/>
  <c r="C203" i="6" s="1"/>
  <c r="C205" i="6" s="1"/>
  <c r="C207" i="6" s="1"/>
  <c r="C209" i="6" s="1"/>
  <c r="C211" i="6" s="1"/>
  <c r="C213" i="6" s="1"/>
  <c r="C215" i="6" s="1"/>
  <c r="C217" i="6" s="1"/>
  <c r="C219" i="6" s="1"/>
  <c r="C221" i="6" s="1"/>
  <c r="C223" i="6" s="1"/>
  <c r="C225" i="6" s="1"/>
  <c r="C227" i="6" s="1"/>
  <c r="C229" i="6" s="1"/>
  <c r="C231" i="6" s="1"/>
  <c r="C233" i="6" s="1"/>
  <c r="C235" i="6" s="1"/>
  <c r="C237" i="6" s="1"/>
  <c r="C239" i="6" s="1"/>
  <c r="C241" i="6" s="1"/>
  <c r="C243" i="6" s="1"/>
  <c r="C245" i="6" s="1"/>
  <c r="C29" i="6"/>
  <c r="C31" i="6" s="1"/>
  <c r="C33" i="6" s="1"/>
  <c r="B29" i="6"/>
  <c r="C28" i="6"/>
  <c r="C30" i="6" s="1"/>
  <c r="C32" i="6" s="1"/>
  <c r="C34" i="6" s="1"/>
  <c r="B27" i="6"/>
  <c r="B9" i="6"/>
  <c r="B5" i="6"/>
  <c r="E9" i="4"/>
  <c r="D9" i="4"/>
  <c r="C9" i="4"/>
  <c r="E8" i="4"/>
  <c r="D8" i="4"/>
  <c r="C8" i="4"/>
  <c r="E7" i="4"/>
  <c r="D7" i="4"/>
  <c r="C7" i="4"/>
  <c r="E6" i="4"/>
  <c r="D6" i="4"/>
  <c r="C6" i="4"/>
  <c r="E5" i="4"/>
  <c r="D5" i="4"/>
  <c r="C5" i="4"/>
  <c r="E4" i="4"/>
  <c r="D4" i="4"/>
  <c r="C4" i="4"/>
  <c r="E3" i="4"/>
  <c r="D3" i="4"/>
  <c r="C3" i="4"/>
  <c r="E2" i="4"/>
  <c r="D2" i="4"/>
  <c r="D4" i="3"/>
  <c r="E4" i="3"/>
  <c r="D5" i="3"/>
  <c r="E5" i="3"/>
  <c r="D6" i="3"/>
  <c r="E6" i="3"/>
  <c r="D7" i="3"/>
  <c r="C7" i="3"/>
  <c r="E7" i="3"/>
  <c r="D8" i="3"/>
  <c r="C8" i="3"/>
  <c r="E8" i="3"/>
  <c r="D9" i="3"/>
  <c r="C9" i="3"/>
  <c r="E9" i="3"/>
  <c r="D10" i="3"/>
  <c r="C10" i="3"/>
  <c r="E10" i="3"/>
  <c r="D11" i="3"/>
  <c r="C11" i="3"/>
  <c r="E11" i="3"/>
  <c r="D12" i="3"/>
  <c r="C12" i="3"/>
  <c r="E12" i="3"/>
  <c r="D13" i="3"/>
  <c r="C13" i="3"/>
  <c r="E13" i="3"/>
  <c r="D14" i="3"/>
  <c r="C14" i="3"/>
  <c r="E14" i="3"/>
  <c r="D15" i="3"/>
  <c r="C15" i="3"/>
  <c r="E15" i="3"/>
  <c r="D16" i="3"/>
  <c r="C16" i="3"/>
  <c r="E16" i="3"/>
  <c r="D17" i="3"/>
  <c r="C17" i="3"/>
  <c r="E17" i="3"/>
  <c r="D18" i="3"/>
  <c r="C18" i="3"/>
  <c r="E18" i="3"/>
  <c r="D19" i="3"/>
  <c r="C19" i="3"/>
  <c r="E19" i="3"/>
  <c r="D20" i="3"/>
  <c r="C20" i="3"/>
  <c r="E20" i="3"/>
  <c r="D21" i="3"/>
  <c r="C21" i="3"/>
  <c r="E21" i="3"/>
  <c r="D22" i="3"/>
  <c r="C22" i="3"/>
  <c r="E22" i="3"/>
  <c r="D23" i="3"/>
  <c r="C23" i="3"/>
  <c r="E23" i="3"/>
  <c r="D24" i="3"/>
  <c r="C24" i="3"/>
  <c r="E24" i="3"/>
  <c r="D25" i="3"/>
  <c r="C25" i="3"/>
  <c r="E25" i="3"/>
  <c r="D26" i="3"/>
  <c r="C26" i="3"/>
  <c r="E26" i="3"/>
  <c r="D27" i="3"/>
  <c r="C27" i="3"/>
  <c r="E27" i="3"/>
  <c r="D28" i="3"/>
  <c r="C28" i="3"/>
  <c r="E28" i="3"/>
  <c r="D29" i="3"/>
  <c r="C29" i="3"/>
  <c r="E29" i="3"/>
  <c r="D30" i="3"/>
  <c r="C30" i="3"/>
  <c r="E30" i="3"/>
  <c r="D31" i="3"/>
  <c r="C31" i="3"/>
  <c r="E31" i="3"/>
  <c r="D32" i="3"/>
  <c r="C32" i="3"/>
  <c r="E32" i="3"/>
  <c r="D33" i="3"/>
  <c r="C33" i="3"/>
  <c r="E33" i="3"/>
  <c r="D34" i="3"/>
  <c r="C34" i="3"/>
  <c r="E34" i="3"/>
  <c r="D35" i="3"/>
  <c r="C35" i="3"/>
  <c r="E35" i="3"/>
  <c r="D36" i="3"/>
  <c r="C36" i="3"/>
  <c r="E36" i="3"/>
  <c r="D37" i="3"/>
  <c r="C37" i="3"/>
  <c r="E37" i="3"/>
  <c r="D38" i="3"/>
  <c r="C38" i="3"/>
  <c r="E38" i="3"/>
  <c r="D39" i="3"/>
  <c r="C39" i="3"/>
  <c r="E39" i="3"/>
  <c r="D40" i="3"/>
  <c r="C40" i="3"/>
  <c r="E40" i="3"/>
  <c r="D41" i="3"/>
  <c r="C41" i="3"/>
  <c r="E41" i="3"/>
  <c r="D42" i="3"/>
  <c r="C42" i="3"/>
  <c r="E42" i="3"/>
  <c r="D43" i="3"/>
  <c r="C43" i="3"/>
  <c r="E43" i="3"/>
  <c r="D44" i="3"/>
  <c r="C44" i="3"/>
  <c r="E44" i="3"/>
  <c r="D45" i="3"/>
  <c r="C45" i="3"/>
  <c r="E45" i="3"/>
  <c r="D46" i="3"/>
  <c r="C46" i="3"/>
  <c r="E46" i="3"/>
  <c r="D47" i="3"/>
  <c r="C47" i="3"/>
  <c r="E47" i="3"/>
  <c r="D48" i="3"/>
  <c r="C48" i="3"/>
  <c r="E48" i="3"/>
  <c r="D49" i="3"/>
  <c r="C49" i="3"/>
  <c r="E49" i="3"/>
  <c r="D50" i="3"/>
  <c r="C50" i="3"/>
  <c r="E50" i="3"/>
  <c r="D51" i="3"/>
  <c r="C51" i="3"/>
  <c r="E51" i="3"/>
  <c r="D52" i="3"/>
  <c r="C52" i="3"/>
  <c r="E52" i="3"/>
  <c r="D53" i="3"/>
  <c r="C53" i="3"/>
  <c r="E53" i="3"/>
  <c r="D54" i="3"/>
  <c r="C54" i="3"/>
  <c r="E54" i="3"/>
  <c r="D55" i="3"/>
  <c r="C55" i="3"/>
  <c r="E55" i="3"/>
  <c r="D56" i="3"/>
  <c r="C56" i="3"/>
  <c r="E56" i="3"/>
  <c r="D57" i="3"/>
  <c r="C57" i="3"/>
  <c r="E57" i="3"/>
  <c r="D58" i="3"/>
  <c r="C58" i="3"/>
  <c r="E58" i="3"/>
  <c r="D59" i="3"/>
  <c r="C59" i="3"/>
  <c r="E59" i="3"/>
  <c r="D60" i="3"/>
  <c r="C60" i="3"/>
  <c r="E60" i="3"/>
  <c r="D61" i="3"/>
  <c r="C61" i="3"/>
  <c r="E61" i="3"/>
  <c r="D62" i="3"/>
  <c r="C62" i="3"/>
  <c r="E62" i="3"/>
  <c r="D63" i="3"/>
  <c r="C63" i="3"/>
  <c r="E63" i="3"/>
  <c r="D64" i="3"/>
  <c r="C64" i="3"/>
  <c r="E64" i="3"/>
  <c r="D65" i="3"/>
  <c r="C65" i="3"/>
  <c r="E65" i="3"/>
  <c r="D66" i="3"/>
  <c r="C66" i="3"/>
  <c r="E66" i="3"/>
  <c r="D67" i="3"/>
  <c r="C67" i="3"/>
  <c r="E67" i="3"/>
  <c r="D68" i="3"/>
  <c r="C68" i="3"/>
  <c r="E68" i="3"/>
  <c r="D69" i="3"/>
  <c r="C69" i="3"/>
  <c r="E69" i="3"/>
  <c r="D70" i="3"/>
  <c r="C70" i="3"/>
  <c r="E70" i="3"/>
  <c r="D71" i="3"/>
  <c r="C71" i="3"/>
  <c r="E71" i="3"/>
  <c r="D72" i="3"/>
  <c r="C72" i="3"/>
  <c r="E72" i="3"/>
  <c r="D73" i="3"/>
  <c r="C73" i="3"/>
  <c r="E73" i="3"/>
  <c r="D74" i="3"/>
  <c r="C74" i="3"/>
  <c r="E74" i="3"/>
  <c r="D75" i="3"/>
  <c r="C75" i="3"/>
  <c r="E75" i="3"/>
  <c r="D76" i="3"/>
  <c r="C76" i="3"/>
  <c r="E76" i="3"/>
  <c r="D77" i="3"/>
  <c r="C77" i="3"/>
  <c r="E77" i="3"/>
  <c r="D78" i="3"/>
  <c r="C78" i="3"/>
  <c r="E78" i="3"/>
  <c r="D79" i="3"/>
  <c r="C79" i="3"/>
  <c r="E79" i="3"/>
  <c r="D80" i="3"/>
  <c r="C80" i="3"/>
  <c r="E80" i="3"/>
  <c r="E3" i="3"/>
  <c r="D3" i="3"/>
  <c r="A13" i="5"/>
  <c r="A21" i="5" s="1"/>
  <c r="A29" i="5" s="1"/>
  <c r="A37" i="5" s="1"/>
  <c r="A45" i="5" s="1"/>
  <c r="A53" i="5" s="1"/>
  <c r="A61" i="5" s="1"/>
  <c r="A69" i="5" s="1"/>
  <c r="A77" i="5" s="1"/>
  <c r="A15" i="5"/>
  <c r="A23" i="5" s="1"/>
  <c r="A31" i="5" s="1"/>
  <c r="A39" i="5" s="1"/>
  <c r="A47" i="5" s="1"/>
  <c r="A55" i="5" s="1"/>
  <c r="A63" i="5" s="1"/>
  <c r="A71" i="5" s="1"/>
  <c r="A79" i="5" s="1"/>
  <c r="B14" i="5"/>
  <c r="B22" i="5" s="1"/>
  <c r="B30" i="5" s="1"/>
  <c r="B38" i="5" s="1"/>
  <c r="B46" i="5" s="1"/>
  <c r="B54" i="5" s="1"/>
  <c r="B62" i="5" s="1"/>
  <c r="B70" i="5" s="1"/>
  <c r="B78" i="5" s="1"/>
  <c r="B12" i="5"/>
  <c r="B20" i="5" s="1"/>
  <c r="B28" i="5" s="1"/>
  <c r="B36" i="5" s="1"/>
  <c r="B44" i="5" s="1"/>
  <c r="B52" i="5" s="1"/>
  <c r="B60" i="5" s="1"/>
  <c r="B68" i="5" s="1"/>
  <c r="B76" i="5" s="1"/>
  <c r="A12" i="5"/>
  <c r="A20" i="5" s="1"/>
  <c r="A28" i="5" s="1"/>
  <c r="A36" i="5" s="1"/>
  <c r="A44" i="5" s="1"/>
  <c r="A52" i="5" s="1"/>
  <c r="A60" i="5" s="1"/>
  <c r="A68" i="5" s="1"/>
  <c r="A76" i="5" s="1"/>
  <c r="B16" i="5"/>
  <c r="B24" i="5" s="1"/>
  <c r="B32" i="5" s="1"/>
  <c r="B40" i="5" s="1"/>
  <c r="B48" i="5" s="1"/>
  <c r="B56" i="5" s="1"/>
  <c r="B64" i="5" s="1"/>
  <c r="B72" i="5" s="1"/>
  <c r="B80" i="5" s="1"/>
  <c r="A16" i="5"/>
  <c r="A24" i="5" s="1"/>
  <c r="A32" i="5" s="1"/>
  <c r="A40" i="5" s="1"/>
  <c r="A48" i="5" s="1"/>
  <c r="A56" i="5" s="1"/>
  <c r="A64" i="5" s="1"/>
  <c r="A72" i="5" s="1"/>
  <c r="A80" i="5" s="1"/>
  <c r="B15" i="5"/>
  <c r="B23" i="5" s="1"/>
  <c r="B31" i="5" s="1"/>
  <c r="B39" i="5" s="1"/>
  <c r="B47" i="5" s="1"/>
  <c r="B55" i="5" s="1"/>
  <c r="B63" i="5" s="1"/>
  <c r="B71" i="5" s="1"/>
  <c r="B79" i="5" s="1"/>
  <c r="A14" i="5"/>
  <c r="A22" i="5" s="1"/>
  <c r="A30" i="5" s="1"/>
  <c r="A38" i="5" s="1"/>
  <c r="A46" i="5" s="1"/>
  <c r="A54" i="5" s="1"/>
  <c r="A62" i="5" s="1"/>
  <c r="A70" i="5" s="1"/>
  <c r="A78" i="5" s="1"/>
  <c r="B13" i="5"/>
  <c r="B21" i="5" s="1"/>
  <c r="B29" i="5" s="1"/>
  <c r="B37" i="5" s="1"/>
  <c r="B45" i="5" s="1"/>
  <c r="B53" i="5" s="1"/>
  <c r="B61" i="5" s="1"/>
  <c r="B69" i="5" s="1"/>
  <c r="B77" i="5" s="1"/>
  <c r="B11" i="5"/>
  <c r="B19" i="5" s="1"/>
  <c r="B27" i="5" s="1"/>
  <c r="B35" i="5" s="1"/>
  <c r="B43" i="5" s="1"/>
  <c r="B51" i="5" s="1"/>
  <c r="B59" i="5" s="1"/>
  <c r="B67" i="5" s="1"/>
  <c r="B75" i="5" s="1"/>
  <c r="A11" i="5"/>
  <c r="A19" i="5" s="1"/>
  <c r="A27" i="5" s="1"/>
  <c r="A35" i="5" s="1"/>
  <c r="A43" i="5" s="1"/>
  <c r="A51" i="5" s="1"/>
  <c r="A59" i="5" s="1"/>
  <c r="A67" i="5" s="1"/>
  <c r="A75" i="5" s="1"/>
  <c r="B16" i="3"/>
  <c r="B24" i="3" s="1"/>
  <c r="B32" i="3" s="1"/>
  <c r="B40" i="3" s="1"/>
  <c r="B48" i="3" s="1"/>
  <c r="B56" i="3" s="1"/>
  <c r="B64" i="3" s="1"/>
  <c r="B72" i="3" s="1"/>
  <c r="B80" i="3" s="1"/>
  <c r="A16" i="3"/>
  <c r="A24" i="3" s="1"/>
  <c r="A32" i="3" s="1"/>
  <c r="A40" i="3" s="1"/>
  <c r="A48" i="3" s="1"/>
  <c r="A56" i="3" s="1"/>
  <c r="A64" i="3" s="1"/>
  <c r="A72" i="3" s="1"/>
  <c r="A80" i="3" s="1"/>
  <c r="B15" i="3"/>
  <c r="B23" i="3" s="1"/>
  <c r="B31" i="3" s="1"/>
  <c r="B39" i="3" s="1"/>
  <c r="B47" i="3" s="1"/>
  <c r="B55" i="3" s="1"/>
  <c r="B63" i="3" s="1"/>
  <c r="B71" i="3" s="1"/>
  <c r="B79" i="3" s="1"/>
  <c r="A15" i="3"/>
  <c r="A23" i="3" s="1"/>
  <c r="A31" i="3" s="1"/>
  <c r="A39" i="3" s="1"/>
  <c r="A47" i="3" s="1"/>
  <c r="A55" i="3" s="1"/>
  <c r="A63" i="3" s="1"/>
  <c r="A71" i="3" s="1"/>
  <c r="A79" i="3" s="1"/>
  <c r="B14" i="3"/>
  <c r="B22" i="3" s="1"/>
  <c r="B30" i="3" s="1"/>
  <c r="B38" i="3" s="1"/>
  <c r="B46" i="3" s="1"/>
  <c r="B54" i="3" s="1"/>
  <c r="B62" i="3" s="1"/>
  <c r="B70" i="3" s="1"/>
  <c r="B78" i="3" s="1"/>
  <c r="A14" i="3"/>
  <c r="A22" i="3" s="1"/>
  <c r="A30" i="3" s="1"/>
  <c r="A38" i="3" s="1"/>
  <c r="A46" i="3" s="1"/>
  <c r="A54" i="3" s="1"/>
  <c r="A62" i="3" s="1"/>
  <c r="A70" i="3" s="1"/>
  <c r="A78" i="3" s="1"/>
  <c r="B13" i="3"/>
  <c r="B21" i="3" s="1"/>
  <c r="B29" i="3" s="1"/>
  <c r="B37" i="3" s="1"/>
  <c r="B45" i="3" s="1"/>
  <c r="B53" i="3" s="1"/>
  <c r="B61" i="3" s="1"/>
  <c r="B69" i="3" s="1"/>
  <c r="B77" i="3" s="1"/>
  <c r="A13" i="3"/>
  <c r="A21" i="3" s="1"/>
  <c r="A29" i="3" s="1"/>
  <c r="A37" i="3" s="1"/>
  <c r="A45" i="3" s="1"/>
  <c r="A53" i="3" s="1"/>
  <c r="A61" i="3" s="1"/>
  <c r="A69" i="3" s="1"/>
  <c r="A77" i="3" s="1"/>
  <c r="B12" i="3"/>
  <c r="B20" i="3" s="1"/>
  <c r="B28" i="3" s="1"/>
  <c r="B36" i="3" s="1"/>
  <c r="B44" i="3" s="1"/>
  <c r="B52" i="3" s="1"/>
  <c r="B60" i="3" s="1"/>
  <c r="B68" i="3" s="1"/>
  <c r="B76" i="3" s="1"/>
  <c r="A12" i="3"/>
  <c r="A20" i="3" s="1"/>
  <c r="A28" i="3" s="1"/>
  <c r="A36" i="3" s="1"/>
  <c r="A44" i="3" s="1"/>
  <c r="A52" i="3" s="1"/>
  <c r="A60" i="3" s="1"/>
  <c r="A68" i="3" s="1"/>
  <c r="A76" i="3" s="1"/>
  <c r="B11" i="3"/>
  <c r="B19" i="3" s="1"/>
  <c r="B27" i="3" s="1"/>
  <c r="B35" i="3" s="1"/>
  <c r="B43" i="3" s="1"/>
  <c r="B51" i="3" s="1"/>
  <c r="B59" i="3" s="1"/>
  <c r="B67" i="3" s="1"/>
  <c r="B75" i="3" s="1"/>
  <c r="A11" i="3"/>
  <c r="A19" i="3" s="1"/>
  <c r="A27" i="3" s="1"/>
  <c r="A35" i="3" s="1"/>
  <c r="A43" i="3" s="1"/>
  <c r="A51" i="3" s="1"/>
  <c r="A59" i="3" s="1"/>
  <c r="A67" i="3" s="1"/>
  <c r="A75" i="3" s="1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31" i="2"/>
  <c r="B31" i="2"/>
  <c r="A32" i="2"/>
  <c r="B32" i="2"/>
  <c r="A33" i="2"/>
  <c r="A34" i="2"/>
  <c r="A35" i="2"/>
  <c r="A36" i="2"/>
  <c r="A37" i="2"/>
  <c r="A38" i="2"/>
  <c r="A40" i="2"/>
  <c r="A51" i="2"/>
  <c r="A52" i="2"/>
  <c r="D56" i="2"/>
  <c r="D32" i="2"/>
  <c r="D31" i="2"/>
  <c r="D55" i="2"/>
  <c r="D60" i="2" l="1"/>
  <c r="D36" i="2"/>
  <c r="D59" i="2"/>
  <c r="D35" i="2"/>
  <c r="D33" i="2"/>
  <c r="D58" i="2"/>
  <c r="D57" i="2"/>
  <c r="D34" i="2"/>
  <c r="D61" i="2" l="1"/>
  <c r="D37" i="2"/>
  <c r="D62" i="2"/>
  <c r="D38" i="2"/>
  <c r="D40" i="2" l="1"/>
  <c r="D39" i="2"/>
</calcChain>
</file>

<file path=xl/sharedStrings.xml><?xml version="1.0" encoding="utf-8"?>
<sst xmlns="http://schemas.openxmlformats.org/spreadsheetml/2006/main" count="42" uniqueCount="27">
  <si>
    <t>KäuferInnen</t>
  </si>
  <si>
    <t>VerkäuferInnen</t>
  </si>
  <si>
    <t>Zahl Paare</t>
  </si>
  <si>
    <t>Höchstpreis</t>
  </si>
  <si>
    <t>Preis</t>
  </si>
  <si>
    <t>Runde</t>
  </si>
  <si>
    <t>Handel</t>
  </si>
  <si>
    <t>Spannbreite</t>
  </si>
  <si>
    <t>Standardabweichung</t>
  </si>
  <si>
    <t>erwarteter Marktpreis</t>
  </si>
  <si>
    <t>Höchstpreis von 4.5 wird gesetzt</t>
  </si>
  <si>
    <t>Kosten VerkäuferIn</t>
  </si>
  <si>
    <t>Wert KäuferIn</t>
  </si>
  <si>
    <t>Menge</t>
  </si>
  <si>
    <t>Gleichgwichtspreis</t>
  </si>
  <si>
    <t>erzielter Preis (Durchschnitt)</t>
  </si>
  <si>
    <t>individuelle Nachfrage in 1. Runde</t>
  </si>
  <si>
    <t>Steuer von 2,50 wird eingehoben</t>
  </si>
  <si>
    <t>Steuer von 2.50 wird eingehoben</t>
  </si>
  <si>
    <t>Folgende Käufer/Verkäufer streiche ich weg (in folgender Reihenfolge):</t>
  </si>
  <si>
    <t>Käufer mit Reservationspreis = 3</t>
  </si>
  <si>
    <t>Verkäufer mit Kosten = 6</t>
  </si>
  <si>
    <t>Käufer mit Reservationspreis = 7</t>
  </si>
  <si>
    <t>Ich muss die entsprechenden Zahlen nur in der ersten Tabelle wegstreichen, die anderen Tabellen sollten sich automatischumstellen</t>
  </si>
  <si>
    <t>Der Höchstpreis beträgt 4,50 Euro, wenn es zumindest 8 Teilnehmer gibt. Ansonsten beträgt er 3,50.</t>
  </si>
  <si>
    <t>Evtl. muss ich die Gleichgewichtspreise anpassen (bei 7 Personen liegt der Preis zwischen 4 und 5; Den Höchstpreis setze ich in diesen Fall auf 3.5)</t>
  </si>
  <si>
    <t>Höchstpreis von 4.5 wird festgelegt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</si>
</sst>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4" fontId="0" fillId="0" borderId="0" xfId="0" applyNumberFormat="1"/>
    <xf numFmtId="0" fontId="0" fillId="0" borderId="0" xfId="0" applyFill="1"/>
    <xf numFmtId="0" fontId="0" fillId="0" borderId="0" xfId="0" applyFill="1" applyBorder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800" b="0" i="0" baseline="0">
                <a:effectLst/>
              </a:rPr>
              <a:t>Marktgleichgewicht (Abb4)</a:t>
            </a:r>
            <a:endParaRPr lang="de-A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KäuferInnen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Nachfrage_Stufen'!$B$13:$B$29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B0-4F6A-9241-5DB2D95E7B70}"/>
            </c:ext>
          </c:extLst>
        </c:ser>
        <c:ser>
          <c:idx val="1"/>
          <c:order val="1"/>
          <c:tx>
            <c:v>VerkäuferInnen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Nachfrage_Stufen'!$C$13:$C$29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7B0-4F6A-9241-5DB2D95E7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285848"/>
        <c:axId val="2131292056"/>
      </c:scatterChart>
      <c:valAx>
        <c:axId val="2131285848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1292056"/>
        <c:crosses val="autoZero"/>
        <c:crossBetween val="midCat"/>
      </c:valAx>
      <c:valAx>
        <c:axId val="213129205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12858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800" b="0" i="0" baseline="0">
                <a:effectLst/>
              </a:rPr>
              <a:t>Angebot und Nachfrage</a:t>
            </a:r>
            <a:endParaRPr lang="de-AT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KäuferInnen</c:v>
          </c:tx>
          <c:spPr>
            <a:ln>
              <a:solidFill>
                <a:srgbClr val="FF0000"/>
              </a:solidFill>
            </a:ln>
          </c:spP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Nachfrage_Stufen'!$B$13:$B$29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29-468E-99F8-467633D0E5E6}"/>
            </c:ext>
          </c:extLst>
        </c:ser>
        <c:ser>
          <c:idx val="3"/>
          <c:order val="1"/>
          <c:tx>
            <c:v>VerkäuferInnen</c:v>
          </c:tx>
          <c:spPr>
            <a:ln>
              <a:solidFill>
                <a:schemeClr val="tx1"/>
              </a:solidFill>
            </a:ln>
          </c:spP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Nachfrage_Stufen'!$C$13:$C$29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29-468E-99F8-467633D0E5E6}"/>
            </c:ext>
          </c:extLst>
        </c:ser>
        <c:ser>
          <c:idx val="0"/>
          <c:order val="2"/>
          <c:tx>
            <c:v>KäuferInnen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Nachfrage_Stufen'!$B$13:$B$29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29-468E-99F8-467633D0E5E6}"/>
            </c:ext>
          </c:extLst>
        </c:ser>
        <c:ser>
          <c:idx val="1"/>
          <c:order val="3"/>
          <c:tx>
            <c:v>VerkäuferInnen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Nachfrage_Stufen'!$C$13:$C$29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D29-468E-99F8-467633D0E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285848"/>
        <c:axId val="2131292056"/>
      </c:scatterChart>
      <c:valAx>
        <c:axId val="213128584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1292056"/>
        <c:crosses val="autoZero"/>
        <c:crossBetween val="midCat"/>
      </c:valAx>
      <c:valAx>
        <c:axId val="2131292056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1285848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800" b="0" i="0" baseline="0">
                <a:effectLst/>
              </a:rPr>
              <a:t>Angebot und Nachfrage</a:t>
            </a:r>
            <a:endParaRPr lang="de-AT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KäuferInnen</c:v>
          </c:tx>
          <c:spPr>
            <a:ln>
              <a:solidFill>
                <a:srgbClr val="FF0000"/>
              </a:solidFill>
            </a:ln>
          </c:spP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Nachfrage_Stufen'!$B$13:$B$29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CB-480D-A29B-185688B48750}"/>
            </c:ext>
          </c:extLst>
        </c:ser>
        <c:ser>
          <c:idx val="3"/>
          <c:order val="1"/>
          <c:tx>
            <c:v>VerkäuferInnen</c:v>
          </c:tx>
          <c:spPr>
            <a:ln>
              <a:solidFill>
                <a:schemeClr val="tx1"/>
              </a:solidFill>
            </a:ln>
          </c:spP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Nachfrage_Stufen'!$C$13:$C$29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CB-480D-A29B-185688B48750}"/>
            </c:ext>
          </c:extLst>
        </c:ser>
        <c:ser>
          <c:idx val="0"/>
          <c:order val="2"/>
          <c:tx>
            <c:v>KäuferInnen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Nachfrage_Stufen'!$B$13:$B$29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CB-480D-A29B-185688B48750}"/>
            </c:ext>
          </c:extLst>
        </c:ser>
        <c:ser>
          <c:idx val="1"/>
          <c:order val="3"/>
          <c:tx>
            <c:v>VerkäuferInnen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Nachfrage_Stufen'!$C$13:$C$29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CB-480D-A29B-185688B48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285848"/>
        <c:axId val="2131292056"/>
      </c:scatterChart>
      <c:valAx>
        <c:axId val="213128584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1292056"/>
        <c:crosses val="autoZero"/>
        <c:crossBetween val="midCat"/>
      </c:valAx>
      <c:valAx>
        <c:axId val="2131292056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1285848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KäuferInnen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'individuelle Nachfragekurve'!$C$3:$C$6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xVal>
          <c:yVal>
            <c:numRef>
              <c:f>'individuelle Nachfragekurve'!$B$3:$B$6</c:f>
              <c:numCache>
                <c:formatCode>General</c:formatCode>
                <c:ptCount val="4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00-4563-B4D8-37A54C95A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455256"/>
        <c:axId val="212146112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VerkäuferInnen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'Angebot und Nachfrage_Stufen'!$D$13:$D$29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0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5</c:v>
                      </c:pt>
                      <c:pt idx="10">
                        <c:v>5</c:v>
                      </c:pt>
                      <c:pt idx="11">
                        <c:v>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'Angebot und Nachfrage_Stufen'!$C$13:$C$29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3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5</c:v>
                      </c:pt>
                      <c:pt idx="7">
                        <c:v>5</c:v>
                      </c:pt>
                      <c:pt idx="8">
                        <c:v>5</c:v>
                      </c:pt>
                      <c:pt idx="9">
                        <c:v>5</c:v>
                      </c:pt>
                      <c:pt idx="10">
                        <c:v>6</c:v>
                      </c:pt>
                      <c:pt idx="11">
                        <c:v>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B100-4563-B4D8-37A54C95AF56}"/>
                  </c:ext>
                </c:extLst>
              </c15:ser>
            </c15:filteredScatterSeries>
          </c:ext>
        </c:extLst>
      </c:scatterChart>
      <c:valAx>
        <c:axId val="2121455256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1461128"/>
        <c:crosses val="autoZero"/>
        <c:crossBetween val="midCat"/>
        <c:majorUnit val="1"/>
      </c:valAx>
      <c:valAx>
        <c:axId val="212146112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14552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KäuferInnen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'individuelle Nachfragekurve'!$C$3:$C$6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xVal>
          <c:yVal>
            <c:numRef>
              <c:f>'individuelle Nachfragekurve'!$B$7:$B$10</c:f>
              <c:numCache>
                <c:formatCode>General</c:formatCode>
                <c:ptCount val="4"/>
                <c:pt idx="0">
                  <c:v>10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17-461D-A054-3D882CBE8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487336"/>
        <c:axId val="21214931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VerkäuferInnen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'Angebot und Nachfrage_Stufen'!$D$13:$D$29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0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5</c:v>
                      </c:pt>
                      <c:pt idx="10">
                        <c:v>5</c:v>
                      </c:pt>
                      <c:pt idx="11">
                        <c:v>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'Angebot und Nachfrage_Stufen'!$C$13:$C$29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3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5</c:v>
                      </c:pt>
                      <c:pt idx="7">
                        <c:v>5</c:v>
                      </c:pt>
                      <c:pt idx="8">
                        <c:v>5</c:v>
                      </c:pt>
                      <c:pt idx="9">
                        <c:v>5</c:v>
                      </c:pt>
                      <c:pt idx="10">
                        <c:v>6</c:v>
                      </c:pt>
                      <c:pt idx="11">
                        <c:v>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0317-461D-A054-3D882CBE8A1F}"/>
                  </c:ext>
                </c:extLst>
              </c15:ser>
            </c15:filteredScatterSeries>
          </c:ext>
        </c:extLst>
      </c:scatterChart>
      <c:valAx>
        <c:axId val="2121487336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1493160"/>
        <c:crosses val="autoZero"/>
        <c:crossBetween val="midCat"/>
        <c:majorUnit val="1"/>
      </c:valAx>
      <c:valAx>
        <c:axId val="212149316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14873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KäuferInnen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'individuelle Nachfragekurve'!$C$3:$C$6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xVal>
          <c:yVal>
            <c:numRef>
              <c:f>'individuelle Nachfragekurve'!$B$11:$B$14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3D-4B94-9F8F-7295D3CE0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1500968"/>
        <c:axId val="203149944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VerkäuferInnen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'Angebot und Nachfrage_Stufen'!$D$13:$D$29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0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5</c:v>
                      </c:pt>
                      <c:pt idx="10">
                        <c:v>5</c:v>
                      </c:pt>
                      <c:pt idx="11">
                        <c:v>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'Angebot und Nachfrage_Stufen'!$C$13:$C$29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3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5</c:v>
                      </c:pt>
                      <c:pt idx="7">
                        <c:v>5</c:v>
                      </c:pt>
                      <c:pt idx="8">
                        <c:v>5</c:v>
                      </c:pt>
                      <c:pt idx="9">
                        <c:v>5</c:v>
                      </c:pt>
                      <c:pt idx="10">
                        <c:v>6</c:v>
                      </c:pt>
                      <c:pt idx="11">
                        <c:v>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523D-4B94-9F8F-7295D3CE0453}"/>
                  </c:ext>
                </c:extLst>
              </c15:ser>
            </c15:filteredScatterSeries>
          </c:ext>
        </c:extLst>
      </c:scatterChart>
      <c:valAx>
        <c:axId val="2031500968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1499448"/>
        <c:crosses val="autoZero"/>
        <c:crossBetween val="midCat"/>
        <c:majorUnit val="1"/>
      </c:valAx>
      <c:valAx>
        <c:axId val="20314994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15009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KäuferInnen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'individuelle Nachfragekurve'!$C$3:$C$6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xVal>
          <c:yVal>
            <c:numRef>
              <c:f>'individuelle Nachfragekurve'!$B$19:$B$22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2C-47B2-A52A-E027083EF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520184"/>
        <c:axId val="212152605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VerkäuferInnen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'Angebot und Nachfrage_Stufen'!$D$13:$D$29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0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5</c:v>
                      </c:pt>
                      <c:pt idx="10">
                        <c:v>5</c:v>
                      </c:pt>
                      <c:pt idx="11">
                        <c:v>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'Angebot und Nachfrage_Stufen'!$C$13:$C$29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3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5</c:v>
                      </c:pt>
                      <c:pt idx="7">
                        <c:v>5</c:v>
                      </c:pt>
                      <c:pt idx="8">
                        <c:v>5</c:v>
                      </c:pt>
                      <c:pt idx="9">
                        <c:v>5</c:v>
                      </c:pt>
                      <c:pt idx="10">
                        <c:v>6</c:v>
                      </c:pt>
                      <c:pt idx="11">
                        <c:v>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9D2C-47B2-A52A-E027083EF621}"/>
                  </c:ext>
                </c:extLst>
              </c15:ser>
            </c15:filteredScatterSeries>
          </c:ext>
        </c:extLst>
      </c:scatterChart>
      <c:valAx>
        <c:axId val="2121520184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1526056"/>
        <c:crosses val="autoZero"/>
        <c:crossBetween val="midCat"/>
        <c:majorUnit val="1"/>
      </c:valAx>
      <c:valAx>
        <c:axId val="212152605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15201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KäuferInnen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'individuelle Nachfragekurve'!$C$25:$C$42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</c:numCache>
            </c:numRef>
          </c:xVal>
          <c:yVal>
            <c:numRef>
              <c:f>'individuelle Nachfragekurve'!$B$25:$B$42</c:f>
              <c:numCache>
                <c:formatCode>General</c:formatCode>
                <c:ptCount val="18"/>
                <c:pt idx="0">
                  <c:v>11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62-473C-8848-A2D92D015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335416"/>
        <c:axId val="211429410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VerkäuferInnen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'Angebot und Nachfrage_Stufen'!$D$13:$D$29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0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5</c:v>
                      </c:pt>
                      <c:pt idx="10">
                        <c:v>5</c:v>
                      </c:pt>
                      <c:pt idx="11">
                        <c:v>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'Angebot und Nachfrage_Stufen'!$C$13:$C$29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3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5</c:v>
                      </c:pt>
                      <c:pt idx="7">
                        <c:v>5</c:v>
                      </c:pt>
                      <c:pt idx="8">
                        <c:v>5</c:v>
                      </c:pt>
                      <c:pt idx="9">
                        <c:v>5</c:v>
                      </c:pt>
                      <c:pt idx="10">
                        <c:v>6</c:v>
                      </c:pt>
                      <c:pt idx="11">
                        <c:v>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BF62-473C-8848-A2D92D015F32}"/>
                  </c:ext>
                </c:extLst>
              </c15:ser>
            </c15:filteredScatterSeries>
          </c:ext>
        </c:extLst>
      </c:scatterChart>
      <c:valAx>
        <c:axId val="2114335416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4294104"/>
        <c:crosses val="autoZero"/>
        <c:crossBetween val="midCat"/>
      </c:valAx>
      <c:valAx>
        <c:axId val="211429410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433541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KäuferInnen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'individuelle Nachfragekurve'!$C$45:$C$245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  <c:pt idx="31">
                  <c:v>16</c:v>
                </c:pt>
                <c:pt idx="32">
                  <c:v>16</c:v>
                </c:pt>
                <c:pt idx="33">
                  <c:v>17</c:v>
                </c:pt>
                <c:pt idx="34">
                  <c:v>17</c:v>
                </c:pt>
                <c:pt idx="35">
                  <c:v>18</c:v>
                </c:pt>
                <c:pt idx="36">
                  <c:v>18</c:v>
                </c:pt>
                <c:pt idx="37">
                  <c:v>19</c:v>
                </c:pt>
                <c:pt idx="38">
                  <c:v>19</c:v>
                </c:pt>
                <c:pt idx="39">
                  <c:v>20</c:v>
                </c:pt>
                <c:pt idx="40">
                  <c:v>20</c:v>
                </c:pt>
                <c:pt idx="41">
                  <c:v>21</c:v>
                </c:pt>
                <c:pt idx="42">
                  <c:v>21</c:v>
                </c:pt>
                <c:pt idx="43">
                  <c:v>22</c:v>
                </c:pt>
                <c:pt idx="44">
                  <c:v>22</c:v>
                </c:pt>
                <c:pt idx="45">
                  <c:v>23</c:v>
                </c:pt>
                <c:pt idx="46">
                  <c:v>23</c:v>
                </c:pt>
                <c:pt idx="47">
                  <c:v>24</c:v>
                </c:pt>
                <c:pt idx="48">
                  <c:v>24</c:v>
                </c:pt>
                <c:pt idx="49">
                  <c:v>25</c:v>
                </c:pt>
                <c:pt idx="50">
                  <c:v>25</c:v>
                </c:pt>
                <c:pt idx="51">
                  <c:v>26</c:v>
                </c:pt>
                <c:pt idx="52">
                  <c:v>26</c:v>
                </c:pt>
                <c:pt idx="53">
                  <c:v>27</c:v>
                </c:pt>
                <c:pt idx="54">
                  <c:v>27</c:v>
                </c:pt>
                <c:pt idx="55">
                  <c:v>28</c:v>
                </c:pt>
                <c:pt idx="56">
                  <c:v>28</c:v>
                </c:pt>
                <c:pt idx="57">
                  <c:v>29</c:v>
                </c:pt>
                <c:pt idx="58">
                  <c:v>29</c:v>
                </c:pt>
                <c:pt idx="59">
                  <c:v>30</c:v>
                </c:pt>
                <c:pt idx="60">
                  <c:v>30</c:v>
                </c:pt>
                <c:pt idx="61">
                  <c:v>31</c:v>
                </c:pt>
                <c:pt idx="62">
                  <c:v>31</c:v>
                </c:pt>
                <c:pt idx="63">
                  <c:v>32</c:v>
                </c:pt>
                <c:pt idx="64">
                  <c:v>32</c:v>
                </c:pt>
                <c:pt idx="65">
                  <c:v>33</c:v>
                </c:pt>
                <c:pt idx="66">
                  <c:v>33</c:v>
                </c:pt>
                <c:pt idx="67">
                  <c:v>34</c:v>
                </c:pt>
                <c:pt idx="68">
                  <c:v>34</c:v>
                </c:pt>
                <c:pt idx="69">
                  <c:v>35</c:v>
                </c:pt>
                <c:pt idx="70">
                  <c:v>35</c:v>
                </c:pt>
                <c:pt idx="71">
                  <c:v>36</c:v>
                </c:pt>
                <c:pt idx="72">
                  <c:v>36</c:v>
                </c:pt>
                <c:pt idx="73">
                  <c:v>37</c:v>
                </c:pt>
                <c:pt idx="74">
                  <c:v>37</c:v>
                </c:pt>
                <c:pt idx="75">
                  <c:v>38</c:v>
                </c:pt>
                <c:pt idx="76">
                  <c:v>38</c:v>
                </c:pt>
                <c:pt idx="77">
                  <c:v>39</c:v>
                </c:pt>
                <c:pt idx="78">
                  <c:v>39</c:v>
                </c:pt>
                <c:pt idx="79">
                  <c:v>40</c:v>
                </c:pt>
                <c:pt idx="80">
                  <c:v>40</c:v>
                </c:pt>
                <c:pt idx="81">
                  <c:v>41</c:v>
                </c:pt>
                <c:pt idx="82">
                  <c:v>41</c:v>
                </c:pt>
                <c:pt idx="83">
                  <c:v>42</c:v>
                </c:pt>
                <c:pt idx="84">
                  <c:v>42</c:v>
                </c:pt>
                <c:pt idx="85">
                  <c:v>43</c:v>
                </c:pt>
                <c:pt idx="86">
                  <c:v>43</c:v>
                </c:pt>
                <c:pt idx="87">
                  <c:v>44</c:v>
                </c:pt>
                <c:pt idx="88">
                  <c:v>44</c:v>
                </c:pt>
                <c:pt idx="89">
                  <c:v>45</c:v>
                </c:pt>
                <c:pt idx="90">
                  <c:v>45</c:v>
                </c:pt>
                <c:pt idx="91">
                  <c:v>46</c:v>
                </c:pt>
                <c:pt idx="92">
                  <c:v>46</c:v>
                </c:pt>
                <c:pt idx="93">
                  <c:v>47</c:v>
                </c:pt>
                <c:pt idx="94">
                  <c:v>47</c:v>
                </c:pt>
                <c:pt idx="95">
                  <c:v>48</c:v>
                </c:pt>
                <c:pt idx="96">
                  <c:v>48</c:v>
                </c:pt>
                <c:pt idx="97">
                  <c:v>49</c:v>
                </c:pt>
                <c:pt idx="98">
                  <c:v>49</c:v>
                </c:pt>
                <c:pt idx="99">
                  <c:v>50</c:v>
                </c:pt>
                <c:pt idx="100">
                  <c:v>50</c:v>
                </c:pt>
                <c:pt idx="101">
                  <c:v>51</c:v>
                </c:pt>
                <c:pt idx="102">
                  <c:v>51</c:v>
                </c:pt>
                <c:pt idx="103">
                  <c:v>52</c:v>
                </c:pt>
                <c:pt idx="104">
                  <c:v>52</c:v>
                </c:pt>
                <c:pt idx="105">
                  <c:v>53</c:v>
                </c:pt>
                <c:pt idx="106">
                  <c:v>53</c:v>
                </c:pt>
                <c:pt idx="107">
                  <c:v>54</c:v>
                </c:pt>
                <c:pt idx="108">
                  <c:v>54</c:v>
                </c:pt>
                <c:pt idx="109">
                  <c:v>55</c:v>
                </c:pt>
                <c:pt idx="110">
                  <c:v>55</c:v>
                </c:pt>
                <c:pt idx="111">
                  <c:v>56</c:v>
                </c:pt>
                <c:pt idx="112">
                  <c:v>56</c:v>
                </c:pt>
                <c:pt idx="113">
                  <c:v>57</c:v>
                </c:pt>
                <c:pt idx="114">
                  <c:v>57</c:v>
                </c:pt>
                <c:pt idx="115">
                  <c:v>58</c:v>
                </c:pt>
                <c:pt idx="116">
                  <c:v>58</c:v>
                </c:pt>
                <c:pt idx="117">
                  <c:v>59</c:v>
                </c:pt>
                <c:pt idx="118">
                  <c:v>59</c:v>
                </c:pt>
                <c:pt idx="119">
                  <c:v>60</c:v>
                </c:pt>
                <c:pt idx="120">
                  <c:v>60</c:v>
                </c:pt>
                <c:pt idx="121">
                  <c:v>61</c:v>
                </c:pt>
                <c:pt idx="122">
                  <c:v>61</c:v>
                </c:pt>
                <c:pt idx="123">
                  <c:v>62</c:v>
                </c:pt>
                <c:pt idx="124">
                  <c:v>62</c:v>
                </c:pt>
                <c:pt idx="125">
                  <c:v>63</c:v>
                </c:pt>
                <c:pt idx="126">
                  <c:v>63</c:v>
                </c:pt>
                <c:pt idx="127">
                  <c:v>64</c:v>
                </c:pt>
                <c:pt idx="128">
                  <c:v>64</c:v>
                </c:pt>
                <c:pt idx="129">
                  <c:v>65</c:v>
                </c:pt>
                <c:pt idx="130">
                  <c:v>65</c:v>
                </c:pt>
                <c:pt idx="131">
                  <c:v>66</c:v>
                </c:pt>
                <c:pt idx="132">
                  <c:v>66</c:v>
                </c:pt>
                <c:pt idx="133">
                  <c:v>67</c:v>
                </c:pt>
                <c:pt idx="134">
                  <c:v>67</c:v>
                </c:pt>
                <c:pt idx="135">
                  <c:v>68</c:v>
                </c:pt>
                <c:pt idx="136">
                  <c:v>68</c:v>
                </c:pt>
                <c:pt idx="137">
                  <c:v>69</c:v>
                </c:pt>
                <c:pt idx="138">
                  <c:v>69</c:v>
                </c:pt>
                <c:pt idx="139">
                  <c:v>70</c:v>
                </c:pt>
                <c:pt idx="140">
                  <c:v>70</c:v>
                </c:pt>
                <c:pt idx="141">
                  <c:v>71</c:v>
                </c:pt>
                <c:pt idx="142">
                  <c:v>71</c:v>
                </c:pt>
                <c:pt idx="143">
                  <c:v>72</c:v>
                </c:pt>
                <c:pt idx="144">
                  <c:v>72</c:v>
                </c:pt>
                <c:pt idx="145">
                  <c:v>73</c:v>
                </c:pt>
                <c:pt idx="146">
                  <c:v>73</c:v>
                </c:pt>
                <c:pt idx="147">
                  <c:v>74</c:v>
                </c:pt>
                <c:pt idx="148">
                  <c:v>74</c:v>
                </c:pt>
                <c:pt idx="149">
                  <c:v>75</c:v>
                </c:pt>
                <c:pt idx="150">
                  <c:v>75</c:v>
                </c:pt>
                <c:pt idx="151">
                  <c:v>76</c:v>
                </c:pt>
                <c:pt idx="152">
                  <c:v>76</c:v>
                </c:pt>
                <c:pt idx="153">
                  <c:v>77</c:v>
                </c:pt>
                <c:pt idx="154">
                  <c:v>77</c:v>
                </c:pt>
                <c:pt idx="155">
                  <c:v>78</c:v>
                </c:pt>
                <c:pt idx="156">
                  <c:v>78</c:v>
                </c:pt>
                <c:pt idx="157">
                  <c:v>79</c:v>
                </c:pt>
                <c:pt idx="158">
                  <c:v>79</c:v>
                </c:pt>
                <c:pt idx="159">
                  <c:v>80</c:v>
                </c:pt>
                <c:pt idx="160">
                  <c:v>80</c:v>
                </c:pt>
                <c:pt idx="161">
                  <c:v>81</c:v>
                </c:pt>
                <c:pt idx="162">
                  <c:v>81</c:v>
                </c:pt>
                <c:pt idx="163">
                  <c:v>82</c:v>
                </c:pt>
                <c:pt idx="164">
                  <c:v>82</c:v>
                </c:pt>
                <c:pt idx="165">
                  <c:v>83</c:v>
                </c:pt>
                <c:pt idx="166">
                  <c:v>83</c:v>
                </c:pt>
                <c:pt idx="167">
                  <c:v>84</c:v>
                </c:pt>
                <c:pt idx="168">
                  <c:v>84</c:v>
                </c:pt>
                <c:pt idx="169">
                  <c:v>85</c:v>
                </c:pt>
                <c:pt idx="170">
                  <c:v>85</c:v>
                </c:pt>
                <c:pt idx="171">
                  <c:v>86</c:v>
                </c:pt>
                <c:pt idx="172">
                  <c:v>86</c:v>
                </c:pt>
                <c:pt idx="173">
                  <c:v>87</c:v>
                </c:pt>
                <c:pt idx="174">
                  <c:v>87</c:v>
                </c:pt>
                <c:pt idx="175">
                  <c:v>88</c:v>
                </c:pt>
                <c:pt idx="176">
                  <c:v>88</c:v>
                </c:pt>
                <c:pt idx="177">
                  <c:v>89</c:v>
                </c:pt>
                <c:pt idx="178">
                  <c:v>89</c:v>
                </c:pt>
                <c:pt idx="179">
                  <c:v>90</c:v>
                </c:pt>
                <c:pt idx="180">
                  <c:v>90</c:v>
                </c:pt>
                <c:pt idx="181">
                  <c:v>91</c:v>
                </c:pt>
                <c:pt idx="182">
                  <c:v>91</c:v>
                </c:pt>
                <c:pt idx="183">
                  <c:v>92</c:v>
                </c:pt>
                <c:pt idx="184">
                  <c:v>92</c:v>
                </c:pt>
                <c:pt idx="185">
                  <c:v>93</c:v>
                </c:pt>
                <c:pt idx="186">
                  <c:v>93</c:v>
                </c:pt>
                <c:pt idx="187">
                  <c:v>94</c:v>
                </c:pt>
                <c:pt idx="188">
                  <c:v>94</c:v>
                </c:pt>
                <c:pt idx="189">
                  <c:v>95</c:v>
                </c:pt>
                <c:pt idx="190">
                  <c:v>95</c:v>
                </c:pt>
                <c:pt idx="191">
                  <c:v>96</c:v>
                </c:pt>
                <c:pt idx="192">
                  <c:v>96</c:v>
                </c:pt>
                <c:pt idx="193">
                  <c:v>97</c:v>
                </c:pt>
                <c:pt idx="194">
                  <c:v>97</c:v>
                </c:pt>
                <c:pt idx="195">
                  <c:v>98</c:v>
                </c:pt>
                <c:pt idx="196">
                  <c:v>98</c:v>
                </c:pt>
                <c:pt idx="197">
                  <c:v>99</c:v>
                </c:pt>
                <c:pt idx="198">
                  <c:v>99</c:v>
                </c:pt>
                <c:pt idx="199">
                  <c:v>100</c:v>
                </c:pt>
                <c:pt idx="200">
                  <c:v>100</c:v>
                </c:pt>
              </c:numCache>
            </c:numRef>
          </c:xVal>
          <c:yVal>
            <c:numRef>
              <c:f>'individuelle Nachfragekurve'!$B$45:$B$245</c:f>
              <c:numCache>
                <c:formatCode>General</c:formatCode>
                <c:ptCount val="201"/>
                <c:pt idx="0">
                  <c:v>9</c:v>
                </c:pt>
                <c:pt idx="1">
                  <c:v>9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8.6000000000000014</c:v>
                </c:pt>
                <c:pt idx="5">
                  <c:v>8.6000000000000014</c:v>
                </c:pt>
                <c:pt idx="6">
                  <c:v>8.4000000000000021</c:v>
                </c:pt>
                <c:pt idx="7">
                  <c:v>8.4000000000000021</c:v>
                </c:pt>
                <c:pt idx="8">
                  <c:v>8.2000000000000028</c:v>
                </c:pt>
                <c:pt idx="9">
                  <c:v>8.2000000000000028</c:v>
                </c:pt>
                <c:pt idx="10">
                  <c:v>8.0000000000000036</c:v>
                </c:pt>
                <c:pt idx="11">
                  <c:v>8.0000000000000036</c:v>
                </c:pt>
                <c:pt idx="12">
                  <c:v>7.8000000000000034</c:v>
                </c:pt>
                <c:pt idx="13">
                  <c:v>7.8000000000000034</c:v>
                </c:pt>
                <c:pt idx="14">
                  <c:v>7.6000000000000032</c:v>
                </c:pt>
                <c:pt idx="15">
                  <c:v>7.6000000000000032</c:v>
                </c:pt>
                <c:pt idx="16">
                  <c:v>7.400000000000003</c:v>
                </c:pt>
                <c:pt idx="17">
                  <c:v>7.400000000000003</c:v>
                </c:pt>
                <c:pt idx="18">
                  <c:v>7.2000000000000028</c:v>
                </c:pt>
                <c:pt idx="19">
                  <c:v>7.2000000000000028</c:v>
                </c:pt>
                <c:pt idx="20">
                  <c:v>7.0000000000000027</c:v>
                </c:pt>
                <c:pt idx="21">
                  <c:v>7.0000000000000027</c:v>
                </c:pt>
                <c:pt idx="22">
                  <c:v>6.8000000000000025</c:v>
                </c:pt>
                <c:pt idx="23">
                  <c:v>6.8000000000000025</c:v>
                </c:pt>
                <c:pt idx="24">
                  <c:v>6.6000000000000023</c:v>
                </c:pt>
                <c:pt idx="25">
                  <c:v>6.6000000000000023</c:v>
                </c:pt>
                <c:pt idx="26">
                  <c:v>6.4000000000000021</c:v>
                </c:pt>
                <c:pt idx="27">
                  <c:v>6.4000000000000021</c:v>
                </c:pt>
                <c:pt idx="28">
                  <c:v>6.200000000000002</c:v>
                </c:pt>
                <c:pt idx="29">
                  <c:v>6.200000000000002</c:v>
                </c:pt>
                <c:pt idx="30">
                  <c:v>6.0000000000000018</c:v>
                </c:pt>
                <c:pt idx="31">
                  <c:v>6.0000000000000018</c:v>
                </c:pt>
                <c:pt idx="32">
                  <c:v>5.8000000000000016</c:v>
                </c:pt>
                <c:pt idx="33">
                  <c:v>5.8000000000000016</c:v>
                </c:pt>
                <c:pt idx="34">
                  <c:v>5.6000000000000014</c:v>
                </c:pt>
                <c:pt idx="35">
                  <c:v>5.6000000000000014</c:v>
                </c:pt>
                <c:pt idx="36">
                  <c:v>5.4000000000000012</c:v>
                </c:pt>
                <c:pt idx="37">
                  <c:v>5.4000000000000012</c:v>
                </c:pt>
                <c:pt idx="38">
                  <c:v>5.2000000000000011</c:v>
                </c:pt>
                <c:pt idx="39">
                  <c:v>5.2000000000000011</c:v>
                </c:pt>
                <c:pt idx="40">
                  <c:v>5.0000000000000009</c:v>
                </c:pt>
                <c:pt idx="41">
                  <c:v>5.0000000000000009</c:v>
                </c:pt>
                <c:pt idx="42">
                  <c:v>4.8000000000000007</c:v>
                </c:pt>
                <c:pt idx="43">
                  <c:v>4.8000000000000007</c:v>
                </c:pt>
                <c:pt idx="44">
                  <c:v>4.6000000000000005</c:v>
                </c:pt>
                <c:pt idx="45">
                  <c:v>4.6000000000000005</c:v>
                </c:pt>
                <c:pt idx="46">
                  <c:v>4.4000000000000004</c:v>
                </c:pt>
                <c:pt idx="47">
                  <c:v>4.4000000000000004</c:v>
                </c:pt>
                <c:pt idx="48">
                  <c:v>4.2</c:v>
                </c:pt>
                <c:pt idx="49">
                  <c:v>4.2</c:v>
                </c:pt>
                <c:pt idx="50">
                  <c:v>4</c:v>
                </c:pt>
                <c:pt idx="51">
                  <c:v>4</c:v>
                </c:pt>
                <c:pt idx="52">
                  <c:v>3.8</c:v>
                </c:pt>
                <c:pt idx="53">
                  <c:v>3.8</c:v>
                </c:pt>
                <c:pt idx="54">
                  <c:v>3.5999999999999996</c:v>
                </c:pt>
                <c:pt idx="55">
                  <c:v>3.5999999999999996</c:v>
                </c:pt>
                <c:pt idx="56">
                  <c:v>3.3999999999999995</c:v>
                </c:pt>
                <c:pt idx="57">
                  <c:v>3.3999999999999995</c:v>
                </c:pt>
                <c:pt idx="58">
                  <c:v>3.1999999999999993</c:v>
                </c:pt>
                <c:pt idx="59">
                  <c:v>3.1999999999999993</c:v>
                </c:pt>
                <c:pt idx="60">
                  <c:v>2.9999999999999991</c:v>
                </c:pt>
                <c:pt idx="61">
                  <c:v>2.9999999999999991</c:v>
                </c:pt>
                <c:pt idx="62">
                  <c:v>2.7999999999999989</c:v>
                </c:pt>
                <c:pt idx="63">
                  <c:v>2.7999999999999989</c:v>
                </c:pt>
                <c:pt idx="64">
                  <c:v>2.5999999999999988</c:v>
                </c:pt>
                <c:pt idx="65">
                  <c:v>2.5999999999999988</c:v>
                </c:pt>
                <c:pt idx="66">
                  <c:v>2.3999999999999986</c:v>
                </c:pt>
                <c:pt idx="67">
                  <c:v>2.3999999999999986</c:v>
                </c:pt>
                <c:pt idx="68">
                  <c:v>2.1999999999999984</c:v>
                </c:pt>
                <c:pt idx="69">
                  <c:v>2.1999999999999984</c:v>
                </c:pt>
                <c:pt idx="70">
                  <c:v>1.9999999999999984</c:v>
                </c:pt>
                <c:pt idx="71">
                  <c:v>1.9999999999999984</c:v>
                </c:pt>
                <c:pt idx="72">
                  <c:v>1.7999999999999985</c:v>
                </c:pt>
                <c:pt idx="73">
                  <c:v>1.7999999999999985</c:v>
                </c:pt>
                <c:pt idx="74">
                  <c:v>1.5999999999999985</c:v>
                </c:pt>
                <c:pt idx="75">
                  <c:v>1.5999999999999985</c:v>
                </c:pt>
                <c:pt idx="76">
                  <c:v>1.3999999999999986</c:v>
                </c:pt>
                <c:pt idx="77">
                  <c:v>1.3999999999999986</c:v>
                </c:pt>
                <c:pt idx="78">
                  <c:v>1.1999999999999986</c:v>
                </c:pt>
                <c:pt idx="79">
                  <c:v>1.1999999999999986</c:v>
                </c:pt>
                <c:pt idx="80">
                  <c:v>0.99999999999999867</c:v>
                </c:pt>
                <c:pt idx="81">
                  <c:v>0.99999999999999867</c:v>
                </c:pt>
                <c:pt idx="82">
                  <c:v>0.79999999999999871</c:v>
                </c:pt>
                <c:pt idx="83">
                  <c:v>0.79999999999999871</c:v>
                </c:pt>
                <c:pt idx="84">
                  <c:v>0.59999999999999876</c:v>
                </c:pt>
                <c:pt idx="85">
                  <c:v>0.59999999999999876</c:v>
                </c:pt>
                <c:pt idx="86">
                  <c:v>0.39999999999999875</c:v>
                </c:pt>
                <c:pt idx="87">
                  <c:v>0.39999999999999875</c:v>
                </c:pt>
                <c:pt idx="88">
                  <c:v>0.19999999999999873</c:v>
                </c:pt>
                <c:pt idx="89">
                  <c:v>0.19999999999999873</c:v>
                </c:pt>
                <c:pt idx="90">
                  <c:v>-1.27675647831893E-15</c:v>
                </c:pt>
                <c:pt idx="91">
                  <c:v>-1.27675647831893E-15</c:v>
                </c:pt>
                <c:pt idx="92">
                  <c:v>-0.20000000000000129</c:v>
                </c:pt>
                <c:pt idx="93">
                  <c:v>-0.20000000000000129</c:v>
                </c:pt>
                <c:pt idx="94">
                  <c:v>-0.4000000000000013</c:v>
                </c:pt>
                <c:pt idx="95">
                  <c:v>-0.4000000000000013</c:v>
                </c:pt>
                <c:pt idx="96">
                  <c:v>-0.60000000000000131</c:v>
                </c:pt>
                <c:pt idx="97">
                  <c:v>-0.60000000000000131</c:v>
                </c:pt>
                <c:pt idx="98">
                  <c:v>-0.80000000000000138</c:v>
                </c:pt>
                <c:pt idx="99">
                  <c:v>-0.80000000000000138</c:v>
                </c:pt>
                <c:pt idx="100">
                  <c:v>-1.0000000000000013</c:v>
                </c:pt>
                <c:pt idx="101">
                  <c:v>-1.0000000000000013</c:v>
                </c:pt>
                <c:pt idx="102">
                  <c:v>-1.2000000000000013</c:v>
                </c:pt>
                <c:pt idx="103">
                  <c:v>-1.2000000000000013</c:v>
                </c:pt>
                <c:pt idx="104">
                  <c:v>-1.4000000000000012</c:v>
                </c:pt>
                <c:pt idx="105">
                  <c:v>-1.4000000000000012</c:v>
                </c:pt>
                <c:pt idx="106">
                  <c:v>-1.6000000000000012</c:v>
                </c:pt>
                <c:pt idx="107">
                  <c:v>-1.6000000000000012</c:v>
                </c:pt>
                <c:pt idx="108">
                  <c:v>-1.8000000000000012</c:v>
                </c:pt>
                <c:pt idx="109">
                  <c:v>-1.8000000000000012</c:v>
                </c:pt>
                <c:pt idx="110">
                  <c:v>-2.0000000000000013</c:v>
                </c:pt>
                <c:pt idx="111">
                  <c:v>-2.0000000000000013</c:v>
                </c:pt>
                <c:pt idx="112">
                  <c:v>-2.2000000000000015</c:v>
                </c:pt>
                <c:pt idx="113">
                  <c:v>-2.2000000000000015</c:v>
                </c:pt>
                <c:pt idx="114">
                  <c:v>-2.4000000000000017</c:v>
                </c:pt>
                <c:pt idx="115">
                  <c:v>-2.4000000000000017</c:v>
                </c:pt>
                <c:pt idx="116">
                  <c:v>-2.6000000000000019</c:v>
                </c:pt>
                <c:pt idx="117">
                  <c:v>-2.6000000000000019</c:v>
                </c:pt>
                <c:pt idx="118">
                  <c:v>-2.800000000000002</c:v>
                </c:pt>
                <c:pt idx="119">
                  <c:v>-2.800000000000002</c:v>
                </c:pt>
                <c:pt idx="120">
                  <c:v>-3.0000000000000022</c:v>
                </c:pt>
                <c:pt idx="121">
                  <c:v>-3.0000000000000022</c:v>
                </c:pt>
                <c:pt idx="122">
                  <c:v>-3.2000000000000024</c:v>
                </c:pt>
                <c:pt idx="123">
                  <c:v>-3.2000000000000024</c:v>
                </c:pt>
                <c:pt idx="124">
                  <c:v>-3.4000000000000026</c:v>
                </c:pt>
                <c:pt idx="125">
                  <c:v>-3.4000000000000026</c:v>
                </c:pt>
                <c:pt idx="126">
                  <c:v>-3.6000000000000028</c:v>
                </c:pt>
                <c:pt idx="127">
                  <c:v>-3.6000000000000028</c:v>
                </c:pt>
                <c:pt idx="128">
                  <c:v>-3.8000000000000029</c:v>
                </c:pt>
                <c:pt idx="129">
                  <c:v>-3.8000000000000029</c:v>
                </c:pt>
                <c:pt idx="130">
                  <c:v>-4.0000000000000027</c:v>
                </c:pt>
                <c:pt idx="131">
                  <c:v>-4.0000000000000027</c:v>
                </c:pt>
                <c:pt idx="132">
                  <c:v>-4.2000000000000028</c:v>
                </c:pt>
                <c:pt idx="133">
                  <c:v>-4.2000000000000028</c:v>
                </c:pt>
                <c:pt idx="134">
                  <c:v>-4.400000000000003</c:v>
                </c:pt>
                <c:pt idx="135">
                  <c:v>-4.400000000000003</c:v>
                </c:pt>
                <c:pt idx="136">
                  <c:v>-4.6000000000000032</c:v>
                </c:pt>
                <c:pt idx="137">
                  <c:v>-4.6000000000000032</c:v>
                </c:pt>
                <c:pt idx="138">
                  <c:v>-4.8000000000000034</c:v>
                </c:pt>
                <c:pt idx="139">
                  <c:v>-4.8000000000000034</c:v>
                </c:pt>
                <c:pt idx="140">
                  <c:v>-5.0000000000000036</c:v>
                </c:pt>
                <c:pt idx="141">
                  <c:v>-5.0000000000000036</c:v>
                </c:pt>
                <c:pt idx="142">
                  <c:v>-5.2000000000000037</c:v>
                </c:pt>
                <c:pt idx="143">
                  <c:v>-5.2000000000000037</c:v>
                </c:pt>
                <c:pt idx="144">
                  <c:v>-5.4000000000000039</c:v>
                </c:pt>
                <c:pt idx="145">
                  <c:v>-5.4000000000000039</c:v>
                </c:pt>
                <c:pt idx="146">
                  <c:v>-5.6000000000000041</c:v>
                </c:pt>
                <c:pt idx="147">
                  <c:v>-5.6000000000000041</c:v>
                </c:pt>
                <c:pt idx="148">
                  <c:v>-5.8000000000000043</c:v>
                </c:pt>
                <c:pt idx="149">
                  <c:v>-5.8000000000000043</c:v>
                </c:pt>
                <c:pt idx="150">
                  <c:v>-6.0000000000000044</c:v>
                </c:pt>
                <c:pt idx="151">
                  <c:v>-6.0000000000000044</c:v>
                </c:pt>
                <c:pt idx="152">
                  <c:v>-6.2000000000000046</c:v>
                </c:pt>
                <c:pt idx="153">
                  <c:v>-6.2000000000000046</c:v>
                </c:pt>
                <c:pt idx="154">
                  <c:v>-6.4000000000000048</c:v>
                </c:pt>
                <c:pt idx="155">
                  <c:v>-6.4000000000000048</c:v>
                </c:pt>
                <c:pt idx="156">
                  <c:v>-6.600000000000005</c:v>
                </c:pt>
                <c:pt idx="157">
                  <c:v>-6.600000000000005</c:v>
                </c:pt>
                <c:pt idx="158">
                  <c:v>-6.8000000000000052</c:v>
                </c:pt>
                <c:pt idx="159">
                  <c:v>-6.8000000000000052</c:v>
                </c:pt>
                <c:pt idx="160">
                  <c:v>-7.0000000000000053</c:v>
                </c:pt>
                <c:pt idx="161">
                  <c:v>-7.0000000000000053</c:v>
                </c:pt>
                <c:pt idx="162">
                  <c:v>-7.2000000000000055</c:v>
                </c:pt>
                <c:pt idx="163">
                  <c:v>-7.2000000000000055</c:v>
                </c:pt>
                <c:pt idx="164">
                  <c:v>-7.4000000000000057</c:v>
                </c:pt>
                <c:pt idx="165">
                  <c:v>-7.4000000000000057</c:v>
                </c:pt>
                <c:pt idx="166">
                  <c:v>-7.6000000000000059</c:v>
                </c:pt>
                <c:pt idx="167">
                  <c:v>-7.6000000000000059</c:v>
                </c:pt>
                <c:pt idx="168">
                  <c:v>-7.800000000000006</c:v>
                </c:pt>
                <c:pt idx="169">
                  <c:v>-7.800000000000006</c:v>
                </c:pt>
                <c:pt idx="170">
                  <c:v>-8.0000000000000053</c:v>
                </c:pt>
                <c:pt idx="171">
                  <c:v>-8.0000000000000053</c:v>
                </c:pt>
                <c:pt idx="172">
                  <c:v>-8.2000000000000046</c:v>
                </c:pt>
                <c:pt idx="173">
                  <c:v>-8.2000000000000046</c:v>
                </c:pt>
                <c:pt idx="174">
                  <c:v>-8.4000000000000039</c:v>
                </c:pt>
                <c:pt idx="175">
                  <c:v>-8.4000000000000039</c:v>
                </c:pt>
                <c:pt idx="176">
                  <c:v>-8.6000000000000032</c:v>
                </c:pt>
                <c:pt idx="177">
                  <c:v>-8.6000000000000032</c:v>
                </c:pt>
                <c:pt idx="178">
                  <c:v>-8.8000000000000025</c:v>
                </c:pt>
                <c:pt idx="179">
                  <c:v>-8.8000000000000025</c:v>
                </c:pt>
                <c:pt idx="180">
                  <c:v>-9.0000000000000018</c:v>
                </c:pt>
                <c:pt idx="181">
                  <c:v>-9.0000000000000018</c:v>
                </c:pt>
                <c:pt idx="182">
                  <c:v>-9.2000000000000011</c:v>
                </c:pt>
                <c:pt idx="183">
                  <c:v>-9.2000000000000011</c:v>
                </c:pt>
                <c:pt idx="184">
                  <c:v>-9.4</c:v>
                </c:pt>
                <c:pt idx="185">
                  <c:v>-9.4</c:v>
                </c:pt>
                <c:pt idx="186">
                  <c:v>-9.6</c:v>
                </c:pt>
                <c:pt idx="187">
                  <c:v>-9.6</c:v>
                </c:pt>
                <c:pt idx="188">
                  <c:v>-9.7999999999999989</c:v>
                </c:pt>
                <c:pt idx="189">
                  <c:v>-9.7999999999999989</c:v>
                </c:pt>
                <c:pt idx="190">
                  <c:v>-9.9999999999999982</c:v>
                </c:pt>
                <c:pt idx="191">
                  <c:v>-9.9999999999999982</c:v>
                </c:pt>
                <c:pt idx="192">
                  <c:v>-10.199999999999998</c:v>
                </c:pt>
                <c:pt idx="193">
                  <c:v>-10.199999999999998</c:v>
                </c:pt>
                <c:pt idx="194">
                  <c:v>-10.399999999999997</c:v>
                </c:pt>
                <c:pt idx="195">
                  <c:v>-10.399999999999997</c:v>
                </c:pt>
                <c:pt idx="196">
                  <c:v>-10.599999999999996</c:v>
                </c:pt>
                <c:pt idx="197">
                  <c:v>-10.599999999999996</c:v>
                </c:pt>
                <c:pt idx="198">
                  <c:v>-10.799999999999995</c:v>
                </c:pt>
                <c:pt idx="199">
                  <c:v>-10.799999999999995</c:v>
                </c:pt>
                <c:pt idx="200">
                  <c:v>-10.999999999999995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61-40E9-8799-077BF894A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1457496"/>
        <c:axId val="2031442920"/>
        <c:extLst/>
      </c:scatterChart>
      <c:valAx>
        <c:axId val="2031457496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3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1442920"/>
        <c:crosses val="autoZero"/>
        <c:crossBetween val="midCat"/>
      </c:valAx>
      <c:valAx>
        <c:axId val="20314429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14574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KäuferInnen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'individuelle Nachfragekurve'!$C$15:$C$18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xVal>
          <c:yVal>
            <c:numRef>
              <c:f>'individuelle Nachfragekurve'!$B$15:$B$18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B3-4AA6-8F51-E95017797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1500968"/>
        <c:axId val="203149944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VerkäuferInnen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'Angebot und Nachfrage_Stufen'!$D$13:$D$29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0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5</c:v>
                      </c:pt>
                      <c:pt idx="10">
                        <c:v>5</c:v>
                      </c:pt>
                      <c:pt idx="11">
                        <c:v>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'Angebot und Nachfrage_Stufen'!$C$13:$C$29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3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5</c:v>
                      </c:pt>
                      <c:pt idx="7">
                        <c:v>5</c:v>
                      </c:pt>
                      <c:pt idx="8">
                        <c:v>5</c:v>
                      </c:pt>
                      <c:pt idx="9">
                        <c:v>5</c:v>
                      </c:pt>
                      <c:pt idx="10">
                        <c:v>6</c:v>
                      </c:pt>
                      <c:pt idx="11">
                        <c:v>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CBB3-4AA6-8F51-E950177979E8}"/>
                  </c:ext>
                </c:extLst>
              </c15:ser>
            </c15:filteredScatterSeries>
          </c:ext>
        </c:extLst>
      </c:scatterChart>
      <c:valAx>
        <c:axId val="2031500968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1499448"/>
        <c:crosses val="autoZero"/>
        <c:crossBetween val="midCat"/>
        <c:majorUnit val="1"/>
      </c:valAx>
      <c:valAx>
        <c:axId val="20314994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15009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Preisentwicklung (Abb1)</a:t>
            </a:r>
          </a:p>
        </c:rich>
      </c:tx>
      <c:layout>
        <c:manualLayout>
          <c:xMode val="edge"/>
          <c:yMode val="edge"/>
          <c:x val="0.43162489063866999"/>
          <c:y val="2.05128205128204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'Entwicklung Gleichgewicht'!$C$1</c:f>
              <c:strCache>
                <c:ptCount val="1"/>
                <c:pt idx="0">
                  <c:v>Preis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'Entwicklung Gleichgewicht'!$B$3:$B$80</c:f>
              <c:numCache>
                <c:formatCode>General</c:formatCode>
                <c:ptCount val="7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6">
                  <c:v>1</c:v>
                </c:pt>
                <c:pt idx="57">
                  <c:v>2</c:v>
                </c:pt>
                <c:pt idx="58">
                  <c:v>3</c:v>
                </c:pt>
                <c:pt idx="59">
                  <c:v>4</c:v>
                </c:pt>
                <c:pt idx="60">
                  <c:v>5</c:v>
                </c:pt>
                <c:pt idx="61">
                  <c:v>6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  <c:pt idx="72">
                  <c:v>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</c:numCache>
            </c:numRef>
          </c:cat>
          <c:val>
            <c:numRef>
              <c:f>'Liste zum Eintragen'!$C$3:$C$72</c:f>
              <c:numCache>
                <c:formatCode>General</c:formatCode>
                <c:ptCount val="70"/>
                <c:pt idx="0">
                  <c:v>5.5</c:v>
                </c:pt>
                <c:pt idx="1">
                  <c:v>4.8</c:v>
                </c:pt>
                <c:pt idx="2">
                  <c:v>5.5</c:v>
                </c:pt>
                <c:pt idx="3">
                  <c:v>5.3</c:v>
                </c:pt>
                <c:pt idx="8">
                  <c:v>4.8</c:v>
                </c:pt>
                <c:pt idx="9">
                  <c:v>6</c:v>
                </c:pt>
                <c:pt idx="10">
                  <c:v>4.5999999999999996</c:v>
                </c:pt>
                <c:pt idx="11">
                  <c:v>5.3</c:v>
                </c:pt>
                <c:pt idx="16">
                  <c:v>5</c:v>
                </c:pt>
                <c:pt idx="17">
                  <c:v>5</c:v>
                </c:pt>
                <c:pt idx="18">
                  <c:v>5.0999999999999996</c:v>
                </c:pt>
                <c:pt idx="19">
                  <c:v>4</c:v>
                </c:pt>
                <c:pt idx="20">
                  <c:v>5.2</c:v>
                </c:pt>
                <c:pt idx="24">
                  <c:v>5</c:v>
                </c:pt>
                <c:pt idx="25">
                  <c:v>5.2</c:v>
                </c:pt>
                <c:pt idx="26">
                  <c:v>5.2</c:v>
                </c:pt>
                <c:pt idx="27">
                  <c:v>5.0999999999999996</c:v>
                </c:pt>
                <c:pt idx="32">
                  <c:v>5.6</c:v>
                </c:pt>
                <c:pt idx="33">
                  <c:v>5</c:v>
                </c:pt>
                <c:pt idx="34">
                  <c:v>4.4000000000000004</c:v>
                </c:pt>
                <c:pt idx="35">
                  <c:v>5.3</c:v>
                </c:pt>
                <c:pt idx="40">
                  <c:v>5.0999999999999996</c:v>
                </c:pt>
                <c:pt idx="41">
                  <c:v>5.2</c:v>
                </c:pt>
                <c:pt idx="42">
                  <c:v>3.9</c:v>
                </c:pt>
                <c:pt idx="43">
                  <c:v>5.3</c:v>
                </c:pt>
                <c:pt idx="44">
                  <c:v>5.35</c:v>
                </c:pt>
                <c:pt idx="48">
                  <c:v>6.5</c:v>
                </c:pt>
                <c:pt idx="49">
                  <c:v>6.6</c:v>
                </c:pt>
                <c:pt idx="56">
                  <c:v>6</c:v>
                </c:pt>
                <c:pt idx="57">
                  <c:v>6.6</c:v>
                </c:pt>
                <c:pt idx="64">
                  <c:v>4.0999999999999996</c:v>
                </c:pt>
                <c:pt idx="65">
                  <c:v>4.3</c:v>
                </c:pt>
                <c:pt idx="66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B6-46B2-A4B1-0416A18D1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609304"/>
        <c:axId val="2121612840"/>
      </c:lineChart>
      <c:catAx>
        <c:axId val="2121609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1612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1612840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1609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800" b="0" i="0" baseline="0">
                <a:effectLst/>
              </a:rPr>
              <a:t>Mengensteuer von 2,5 (Abb8)</a:t>
            </a:r>
            <a:endParaRPr lang="de-A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KäuferInnen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'Angebot und Nachfrage_Stufen'!$D$31:$D$52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Nachfrage_Stufen'!$B$31:$B$52</c:f>
              <c:numCache>
                <c:formatCode>General</c:formatCode>
                <c:ptCount val="22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D1-4883-B748-98E90753146C}"/>
            </c:ext>
          </c:extLst>
        </c:ser>
        <c:ser>
          <c:idx val="1"/>
          <c:order val="1"/>
          <c:tx>
            <c:v>VerkäuferInnen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'Angebot und Nachfrage_Stufen'!$D$31:$D$52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Nachfrage_Stufen'!$C$31:$C$52</c:f>
              <c:numCache>
                <c:formatCode>General</c:formatCode>
                <c:ptCount val="22"/>
                <c:pt idx="0">
                  <c:v>5.5</c:v>
                </c:pt>
                <c:pt idx="1">
                  <c:v>5.5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7.5</c:v>
                </c:pt>
                <c:pt idx="10">
                  <c:v>8.5</c:v>
                </c:pt>
                <c:pt idx="11">
                  <c:v>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D1-4883-B748-98E90753146C}"/>
            </c:ext>
          </c:extLst>
        </c:ser>
        <c:ser>
          <c:idx val="2"/>
          <c:order val="2"/>
          <c:tx>
            <c:v>Angebot (ohne Steuer)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'Angebot und Nachfrage_Stufen'!$D$31:$D$52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Nachfrage_Stufen'!$C$13:$C$29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D1-4883-B748-98E907531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206056"/>
        <c:axId val="2122159320"/>
      </c:scatterChart>
      <c:valAx>
        <c:axId val="2122206056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2159320"/>
        <c:crosses val="autoZero"/>
        <c:crossBetween val="midCat"/>
      </c:valAx>
      <c:valAx>
        <c:axId val="212215932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22060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Preisentwicklung (Abb5)</a:t>
            </a:r>
          </a:p>
        </c:rich>
      </c:tx>
      <c:layout>
        <c:manualLayout>
          <c:xMode val="edge"/>
          <c:yMode val="edge"/>
          <c:x val="0.43162489063866999"/>
          <c:y val="2.05128205128204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'Entwicklung Gleichgewicht'!$F$1</c:f>
              <c:strCache>
                <c:ptCount val="1"/>
                <c:pt idx="0">
                  <c:v>erwarteter Marktpreis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'Entwicklung Gleichgewicht'!$F$3:$F$72</c:f>
              <c:numCache>
                <c:formatCode>General</c:formatCode>
                <c:ptCount val="7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8">
                  <c:v>6.5</c:v>
                </c:pt>
                <c:pt idx="49">
                  <c:v>6.5</c:v>
                </c:pt>
                <c:pt idx="50">
                  <c:v>6.5</c:v>
                </c:pt>
                <c:pt idx="51">
                  <c:v>6.5</c:v>
                </c:pt>
                <c:pt idx="52">
                  <c:v>6.5</c:v>
                </c:pt>
                <c:pt idx="53">
                  <c:v>6.5</c:v>
                </c:pt>
                <c:pt idx="56">
                  <c:v>6.5</c:v>
                </c:pt>
                <c:pt idx="57">
                  <c:v>6.5</c:v>
                </c:pt>
                <c:pt idx="58">
                  <c:v>6.5</c:v>
                </c:pt>
                <c:pt idx="59">
                  <c:v>6.5</c:v>
                </c:pt>
                <c:pt idx="60">
                  <c:v>6.5</c:v>
                </c:pt>
                <c:pt idx="61">
                  <c:v>6.5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FC-4C7D-B5C4-D7FA1D349165}"/>
            </c:ext>
          </c:extLst>
        </c:ser>
        <c:ser>
          <c:idx val="0"/>
          <c:order val="1"/>
          <c:tx>
            <c:strRef>
              <c:f>'Entwicklung Gleichgewicht'!$C$1</c:f>
              <c:strCache>
                <c:ptCount val="1"/>
                <c:pt idx="0">
                  <c:v>Preis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'Entwicklung Gleichgewicht'!$B$3:$B$80</c:f>
              <c:numCache>
                <c:formatCode>General</c:formatCode>
                <c:ptCount val="7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6">
                  <c:v>1</c:v>
                </c:pt>
                <c:pt idx="57">
                  <c:v>2</c:v>
                </c:pt>
                <c:pt idx="58">
                  <c:v>3</c:v>
                </c:pt>
                <c:pt idx="59">
                  <c:v>4</c:v>
                </c:pt>
                <c:pt idx="60">
                  <c:v>5</c:v>
                </c:pt>
                <c:pt idx="61">
                  <c:v>6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  <c:pt idx="72">
                  <c:v>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</c:numCache>
            </c:numRef>
          </c:cat>
          <c:val>
            <c:numRef>
              <c:f>'Liste zum Eintragen'!$C$3:$C$72</c:f>
              <c:numCache>
                <c:formatCode>General</c:formatCode>
                <c:ptCount val="70"/>
                <c:pt idx="0">
                  <c:v>5.5</c:v>
                </c:pt>
                <c:pt idx="1">
                  <c:v>4.8</c:v>
                </c:pt>
                <c:pt idx="2">
                  <c:v>5.5</c:v>
                </c:pt>
                <c:pt idx="3">
                  <c:v>5.3</c:v>
                </c:pt>
                <c:pt idx="8">
                  <c:v>4.8</c:v>
                </c:pt>
                <c:pt idx="9">
                  <c:v>6</c:v>
                </c:pt>
                <c:pt idx="10">
                  <c:v>4.5999999999999996</c:v>
                </c:pt>
                <c:pt idx="11">
                  <c:v>5.3</c:v>
                </c:pt>
                <c:pt idx="16">
                  <c:v>5</c:v>
                </c:pt>
                <c:pt idx="17">
                  <c:v>5</c:v>
                </c:pt>
                <c:pt idx="18">
                  <c:v>5.0999999999999996</c:v>
                </c:pt>
                <c:pt idx="19">
                  <c:v>4</c:v>
                </c:pt>
                <c:pt idx="20">
                  <c:v>5.2</c:v>
                </c:pt>
                <c:pt idx="24">
                  <c:v>5</c:v>
                </c:pt>
                <c:pt idx="25">
                  <c:v>5.2</c:v>
                </c:pt>
                <c:pt idx="26">
                  <c:v>5.2</c:v>
                </c:pt>
                <c:pt idx="27">
                  <c:v>5.0999999999999996</c:v>
                </c:pt>
                <c:pt idx="32">
                  <c:v>5.6</c:v>
                </c:pt>
                <c:pt idx="33">
                  <c:v>5</c:v>
                </c:pt>
                <c:pt idx="34">
                  <c:v>4.4000000000000004</c:v>
                </c:pt>
                <c:pt idx="35">
                  <c:v>5.3</c:v>
                </c:pt>
                <c:pt idx="40">
                  <c:v>5.0999999999999996</c:v>
                </c:pt>
                <c:pt idx="41">
                  <c:v>5.2</c:v>
                </c:pt>
                <c:pt idx="42">
                  <c:v>3.9</c:v>
                </c:pt>
                <c:pt idx="43">
                  <c:v>5.3</c:v>
                </c:pt>
                <c:pt idx="44">
                  <c:v>5.35</c:v>
                </c:pt>
                <c:pt idx="48">
                  <c:v>6.5</c:v>
                </c:pt>
                <c:pt idx="49">
                  <c:v>6.6</c:v>
                </c:pt>
                <c:pt idx="56">
                  <c:v>6</c:v>
                </c:pt>
                <c:pt idx="57">
                  <c:v>6.6</c:v>
                </c:pt>
                <c:pt idx="64">
                  <c:v>4.0999999999999996</c:v>
                </c:pt>
                <c:pt idx="65">
                  <c:v>4.3</c:v>
                </c:pt>
                <c:pt idx="66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FC-4C7D-B5C4-D7FA1D349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640216"/>
        <c:axId val="2121643656"/>
      </c:lineChart>
      <c:catAx>
        <c:axId val="2121640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1643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1643656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1640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Preisentwicklung (Abb7)</a:t>
            </a:r>
          </a:p>
        </c:rich>
      </c:tx>
      <c:layout>
        <c:manualLayout>
          <c:xMode val="edge"/>
          <c:yMode val="edge"/>
          <c:x val="0.43162489063866999"/>
          <c:y val="2.05128205128204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'Entwicklung Gleichgewicht'!$F$1</c:f>
              <c:strCache>
                <c:ptCount val="1"/>
                <c:pt idx="0">
                  <c:v>erwarteter Marktpreis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'Entwicklung Gleichgewicht'!$B$3:$B$72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6">
                  <c:v>1</c:v>
                </c:pt>
                <c:pt idx="57">
                  <c:v>2</c:v>
                </c:pt>
                <c:pt idx="58">
                  <c:v>3</c:v>
                </c:pt>
                <c:pt idx="59">
                  <c:v>4</c:v>
                </c:pt>
                <c:pt idx="60">
                  <c:v>5</c:v>
                </c:pt>
                <c:pt idx="61">
                  <c:v>6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</c:numCache>
            </c:numRef>
          </c:cat>
          <c:val>
            <c:numRef>
              <c:f>'Entwicklung Gleichgewicht'!$F$3:$F$72</c:f>
              <c:numCache>
                <c:formatCode>General</c:formatCode>
                <c:ptCount val="7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8">
                  <c:v>6.5</c:v>
                </c:pt>
                <c:pt idx="49">
                  <c:v>6.5</c:v>
                </c:pt>
                <c:pt idx="50">
                  <c:v>6.5</c:v>
                </c:pt>
                <c:pt idx="51">
                  <c:v>6.5</c:v>
                </c:pt>
                <c:pt idx="52">
                  <c:v>6.5</c:v>
                </c:pt>
                <c:pt idx="53">
                  <c:v>6.5</c:v>
                </c:pt>
                <c:pt idx="56">
                  <c:v>6.5</c:v>
                </c:pt>
                <c:pt idx="57">
                  <c:v>6.5</c:v>
                </c:pt>
                <c:pt idx="58">
                  <c:v>6.5</c:v>
                </c:pt>
                <c:pt idx="59">
                  <c:v>6.5</c:v>
                </c:pt>
                <c:pt idx="60">
                  <c:v>6.5</c:v>
                </c:pt>
                <c:pt idx="61">
                  <c:v>6.5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75-492B-8B49-3CC6F6958C5E}"/>
            </c:ext>
          </c:extLst>
        </c:ser>
        <c:ser>
          <c:idx val="2"/>
          <c:order val="1"/>
          <c:tx>
            <c:strRef>
              <c:f>'Entwicklung Gleichgewicht'!$D$1</c:f>
              <c:strCache>
                <c:ptCount val="1"/>
                <c:pt idx="0">
                  <c:v>Wert KäuferIn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'Entwicklung Gleichgewicht'!$B$3:$B$72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6">
                  <c:v>1</c:v>
                </c:pt>
                <c:pt idx="57">
                  <c:v>2</c:v>
                </c:pt>
                <c:pt idx="58">
                  <c:v>3</c:v>
                </c:pt>
                <c:pt idx="59">
                  <c:v>4</c:v>
                </c:pt>
                <c:pt idx="60">
                  <c:v>5</c:v>
                </c:pt>
                <c:pt idx="61">
                  <c:v>6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</c:numCache>
            </c:numRef>
          </c:cat>
          <c:val>
            <c:numRef>
              <c:f>'Liste zum Eintragen'!$D$3:$D$72</c:f>
              <c:numCache>
                <c:formatCode>General</c:formatCode>
                <c:ptCount val="70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8">
                  <c:v>8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6">
                  <c:v>8</c:v>
                </c:pt>
                <c:pt idx="17">
                  <c:v>6</c:v>
                </c:pt>
                <c:pt idx="18">
                  <c:v>6</c:v>
                </c:pt>
                <c:pt idx="19">
                  <c:v>4</c:v>
                </c:pt>
                <c:pt idx="20">
                  <c:v>7</c:v>
                </c:pt>
                <c:pt idx="24">
                  <c:v>6</c:v>
                </c:pt>
                <c:pt idx="25">
                  <c:v>7</c:v>
                </c:pt>
                <c:pt idx="26">
                  <c:v>6</c:v>
                </c:pt>
                <c:pt idx="27">
                  <c:v>8</c:v>
                </c:pt>
                <c:pt idx="32">
                  <c:v>7</c:v>
                </c:pt>
                <c:pt idx="33">
                  <c:v>8</c:v>
                </c:pt>
                <c:pt idx="34">
                  <c:v>6</c:v>
                </c:pt>
                <c:pt idx="35">
                  <c:v>6</c:v>
                </c:pt>
                <c:pt idx="40">
                  <c:v>6</c:v>
                </c:pt>
                <c:pt idx="41">
                  <c:v>8</c:v>
                </c:pt>
                <c:pt idx="42">
                  <c:v>4</c:v>
                </c:pt>
                <c:pt idx="43">
                  <c:v>7</c:v>
                </c:pt>
                <c:pt idx="44">
                  <c:v>6</c:v>
                </c:pt>
                <c:pt idx="48">
                  <c:v>7</c:v>
                </c:pt>
                <c:pt idx="49">
                  <c:v>8</c:v>
                </c:pt>
                <c:pt idx="56">
                  <c:v>8</c:v>
                </c:pt>
                <c:pt idx="57">
                  <c:v>7</c:v>
                </c:pt>
                <c:pt idx="64">
                  <c:v>7</c:v>
                </c:pt>
                <c:pt idx="65">
                  <c:v>6</c:v>
                </c:pt>
                <c:pt idx="6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75-492B-8B49-3CC6F6958C5E}"/>
            </c:ext>
          </c:extLst>
        </c:ser>
        <c:ser>
          <c:idx val="3"/>
          <c:order val="2"/>
          <c:tx>
            <c:strRef>
              <c:f>'Entwicklung Gleichgewicht'!$E$1</c:f>
              <c:strCache>
                <c:ptCount val="1"/>
                <c:pt idx="0">
                  <c:v>Kosten VerkäuferIn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'Entwicklung Gleichgewicht'!$B$3:$B$72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6">
                  <c:v>1</c:v>
                </c:pt>
                <c:pt idx="57">
                  <c:v>2</c:v>
                </c:pt>
                <c:pt idx="58">
                  <c:v>3</c:v>
                </c:pt>
                <c:pt idx="59">
                  <c:v>4</c:v>
                </c:pt>
                <c:pt idx="60">
                  <c:v>5</c:v>
                </c:pt>
                <c:pt idx="61">
                  <c:v>6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</c:numCache>
            </c:numRef>
          </c:cat>
          <c:val>
            <c:numRef>
              <c:f>'Liste zum Eintragen'!$E$3:$E$72</c:f>
              <c:numCache>
                <c:formatCode>General</c:formatCode>
                <c:ptCount val="7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3</c:v>
                </c:pt>
                <c:pt idx="20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3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5</c:v>
                </c:pt>
                <c:pt idx="40">
                  <c:v>4</c:v>
                </c:pt>
                <c:pt idx="41">
                  <c:v>4</c:v>
                </c:pt>
                <c:pt idx="42">
                  <c:v>3</c:v>
                </c:pt>
                <c:pt idx="43">
                  <c:v>5</c:v>
                </c:pt>
                <c:pt idx="44">
                  <c:v>5</c:v>
                </c:pt>
                <c:pt idx="48">
                  <c:v>3</c:v>
                </c:pt>
                <c:pt idx="49">
                  <c:v>4</c:v>
                </c:pt>
                <c:pt idx="56">
                  <c:v>3</c:v>
                </c:pt>
                <c:pt idx="57">
                  <c:v>4</c:v>
                </c:pt>
                <c:pt idx="64">
                  <c:v>3</c:v>
                </c:pt>
                <c:pt idx="65">
                  <c:v>4</c:v>
                </c:pt>
                <c:pt idx="6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75-492B-8B49-3CC6F6958C5E}"/>
            </c:ext>
          </c:extLst>
        </c:ser>
        <c:ser>
          <c:idx val="0"/>
          <c:order val="3"/>
          <c:tx>
            <c:strRef>
              <c:f>'Entwicklung Gleichgewicht'!$C$1</c:f>
              <c:strCache>
                <c:ptCount val="1"/>
                <c:pt idx="0">
                  <c:v>Preis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'Entwicklung Gleichgewicht'!$B$3:$B$72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6">
                  <c:v>1</c:v>
                </c:pt>
                <c:pt idx="57">
                  <c:v>2</c:v>
                </c:pt>
                <c:pt idx="58">
                  <c:v>3</c:v>
                </c:pt>
                <c:pt idx="59">
                  <c:v>4</c:v>
                </c:pt>
                <c:pt idx="60">
                  <c:v>5</c:v>
                </c:pt>
                <c:pt idx="61">
                  <c:v>6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</c:numCache>
            </c:numRef>
          </c:cat>
          <c:val>
            <c:numRef>
              <c:f>'Liste zum Eintragen'!$C$3:$C$72</c:f>
              <c:numCache>
                <c:formatCode>General</c:formatCode>
                <c:ptCount val="70"/>
                <c:pt idx="0">
                  <c:v>5.5</c:v>
                </c:pt>
                <c:pt idx="1">
                  <c:v>4.8</c:v>
                </c:pt>
                <c:pt idx="2">
                  <c:v>5.5</c:v>
                </c:pt>
                <c:pt idx="3">
                  <c:v>5.3</c:v>
                </c:pt>
                <c:pt idx="8">
                  <c:v>4.8</c:v>
                </c:pt>
                <c:pt idx="9">
                  <c:v>6</c:v>
                </c:pt>
                <c:pt idx="10">
                  <c:v>4.5999999999999996</c:v>
                </c:pt>
                <c:pt idx="11">
                  <c:v>5.3</c:v>
                </c:pt>
                <c:pt idx="16">
                  <c:v>5</c:v>
                </c:pt>
                <c:pt idx="17">
                  <c:v>5</c:v>
                </c:pt>
                <c:pt idx="18">
                  <c:v>5.0999999999999996</c:v>
                </c:pt>
                <c:pt idx="19">
                  <c:v>4</c:v>
                </c:pt>
                <c:pt idx="20">
                  <c:v>5.2</c:v>
                </c:pt>
                <c:pt idx="24">
                  <c:v>5</c:v>
                </c:pt>
                <c:pt idx="25">
                  <c:v>5.2</c:v>
                </c:pt>
                <c:pt idx="26">
                  <c:v>5.2</c:v>
                </c:pt>
                <c:pt idx="27">
                  <c:v>5.0999999999999996</c:v>
                </c:pt>
                <c:pt idx="32">
                  <c:v>5.6</c:v>
                </c:pt>
                <c:pt idx="33">
                  <c:v>5</c:v>
                </c:pt>
                <c:pt idx="34">
                  <c:v>4.4000000000000004</c:v>
                </c:pt>
                <c:pt idx="35">
                  <c:v>5.3</c:v>
                </c:pt>
                <c:pt idx="40">
                  <c:v>5.0999999999999996</c:v>
                </c:pt>
                <c:pt idx="41">
                  <c:v>5.2</c:v>
                </c:pt>
                <c:pt idx="42">
                  <c:v>3.9</c:v>
                </c:pt>
                <c:pt idx="43">
                  <c:v>5.3</c:v>
                </c:pt>
                <c:pt idx="44">
                  <c:v>5.35</c:v>
                </c:pt>
                <c:pt idx="48">
                  <c:v>6.5</c:v>
                </c:pt>
                <c:pt idx="49">
                  <c:v>6.6</c:v>
                </c:pt>
                <c:pt idx="56">
                  <c:v>6</c:v>
                </c:pt>
                <c:pt idx="57">
                  <c:v>6.6</c:v>
                </c:pt>
                <c:pt idx="64">
                  <c:v>4.0999999999999996</c:v>
                </c:pt>
                <c:pt idx="65">
                  <c:v>4.3</c:v>
                </c:pt>
                <c:pt idx="66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75-492B-8B49-3CC6F6958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428680"/>
        <c:axId val="2131432184"/>
      </c:lineChart>
      <c:catAx>
        <c:axId val="213142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1432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1432184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1428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Preisentwicklung mit erwarteten Marktpreis</a:t>
            </a:r>
          </a:p>
        </c:rich>
      </c:tx>
      <c:layout>
        <c:manualLayout>
          <c:xMode val="edge"/>
          <c:yMode val="edge"/>
          <c:x val="0.43162489063866999"/>
          <c:y val="2.05128205128204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'Entwicklung Gleichgewicht'!$C$1</c:f>
              <c:strCache>
                <c:ptCount val="1"/>
                <c:pt idx="0">
                  <c:v>Preis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'Entwicklung Gleichgewicht'!$B$3:$B$72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6">
                  <c:v>1</c:v>
                </c:pt>
                <c:pt idx="57">
                  <c:v>2</c:v>
                </c:pt>
                <c:pt idx="58">
                  <c:v>3</c:v>
                </c:pt>
                <c:pt idx="59">
                  <c:v>4</c:v>
                </c:pt>
                <c:pt idx="60">
                  <c:v>5</c:v>
                </c:pt>
                <c:pt idx="61">
                  <c:v>6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</c:numCache>
            </c:numRef>
          </c:cat>
          <c:val>
            <c:numRef>
              <c:f>'Liste zum Eintragen'!$C$3:$C$72</c:f>
              <c:numCache>
                <c:formatCode>General</c:formatCode>
                <c:ptCount val="70"/>
                <c:pt idx="0">
                  <c:v>5.5</c:v>
                </c:pt>
                <c:pt idx="1">
                  <c:v>4.8</c:v>
                </c:pt>
                <c:pt idx="2">
                  <c:v>5.5</c:v>
                </c:pt>
                <c:pt idx="3">
                  <c:v>5.3</c:v>
                </c:pt>
                <c:pt idx="8">
                  <c:v>4.8</c:v>
                </c:pt>
                <c:pt idx="9">
                  <c:v>6</c:v>
                </c:pt>
                <c:pt idx="10">
                  <c:v>4.5999999999999996</c:v>
                </c:pt>
                <c:pt idx="11">
                  <c:v>5.3</c:v>
                </c:pt>
                <c:pt idx="16">
                  <c:v>5</c:v>
                </c:pt>
                <c:pt idx="17">
                  <c:v>5</c:v>
                </c:pt>
                <c:pt idx="18">
                  <c:v>5.0999999999999996</c:v>
                </c:pt>
                <c:pt idx="19">
                  <c:v>4</c:v>
                </c:pt>
                <c:pt idx="20">
                  <c:v>5.2</c:v>
                </c:pt>
                <c:pt idx="24">
                  <c:v>5</c:v>
                </c:pt>
                <c:pt idx="25">
                  <c:v>5.2</c:v>
                </c:pt>
                <c:pt idx="26">
                  <c:v>5.2</c:v>
                </c:pt>
                <c:pt idx="27">
                  <c:v>5.0999999999999996</c:v>
                </c:pt>
                <c:pt idx="32">
                  <c:v>5.6</c:v>
                </c:pt>
                <c:pt idx="33">
                  <c:v>5</c:v>
                </c:pt>
                <c:pt idx="34">
                  <c:v>4.4000000000000004</c:v>
                </c:pt>
                <c:pt idx="35">
                  <c:v>5.3</c:v>
                </c:pt>
                <c:pt idx="40">
                  <c:v>5.0999999999999996</c:v>
                </c:pt>
                <c:pt idx="41">
                  <c:v>5.2</c:v>
                </c:pt>
                <c:pt idx="42">
                  <c:v>3.9</c:v>
                </c:pt>
                <c:pt idx="43">
                  <c:v>5.3</c:v>
                </c:pt>
                <c:pt idx="44">
                  <c:v>5.35</c:v>
                </c:pt>
                <c:pt idx="48">
                  <c:v>6.5</c:v>
                </c:pt>
                <c:pt idx="49">
                  <c:v>6.6</c:v>
                </c:pt>
                <c:pt idx="56">
                  <c:v>6</c:v>
                </c:pt>
                <c:pt idx="57">
                  <c:v>6.6</c:v>
                </c:pt>
                <c:pt idx="64">
                  <c:v>4.0999999999999996</c:v>
                </c:pt>
                <c:pt idx="65">
                  <c:v>4.3</c:v>
                </c:pt>
                <c:pt idx="66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40-4A7E-B693-3CAE82A3F378}"/>
            </c:ext>
          </c:extLst>
        </c:ser>
        <c:ser>
          <c:idx val="2"/>
          <c:order val="2"/>
          <c:tx>
            <c:strRef>
              <c:f>'Entwicklung Gleichgewicht'!$D$1</c:f>
              <c:strCache>
                <c:ptCount val="1"/>
                <c:pt idx="0">
                  <c:v>Wert KäuferIn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'Entwicklung Gleichgewicht'!$B$3:$B$72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6">
                  <c:v>1</c:v>
                </c:pt>
                <c:pt idx="57">
                  <c:v>2</c:v>
                </c:pt>
                <c:pt idx="58">
                  <c:v>3</c:v>
                </c:pt>
                <c:pt idx="59">
                  <c:v>4</c:v>
                </c:pt>
                <c:pt idx="60">
                  <c:v>5</c:v>
                </c:pt>
                <c:pt idx="61">
                  <c:v>6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</c:numCache>
            </c:numRef>
          </c:cat>
          <c:val>
            <c:numRef>
              <c:f>'Liste zum Eintragen'!$D$3:$D$72</c:f>
              <c:numCache>
                <c:formatCode>General</c:formatCode>
                <c:ptCount val="70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8">
                  <c:v>8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6">
                  <c:v>8</c:v>
                </c:pt>
                <c:pt idx="17">
                  <c:v>6</c:v>
                </c:pt>
                <c:pt idx="18">
                  <c:v>6</c:v>
                </c:pt>
                <c:pt idx="19">
                  <c:v>4</c:v>
                </c:pt>
                <c:pt idx="20">
                  <c:v>7</c:v>
                </c:pt>
                <c:pt idx="24">
                  <c:v>6</c:v>
                </c:pt>
                <c:pt idx="25">
                  <c:v>7</c:v>
                </c:pt>
                <c:pt idx="26">
                  <c:v>6</c:v>
                </c:pt>
                <c:pt idx="27">
                  <c:v>8</c:v>
                </c:pt>
                <c:pt idx="32">
                  <c:v>7</c:v>
                </c:pt>
                <c:pt idx="33">
                  <c:v>8</c:v>
                </c:pt>
                <c:pt idx="34">
                  <c:v>6</c:v>
                </c:pt>
                <c:pt idx="35">
                  <c:v>6</c:v>
                </c:pt>
                <c:pt idx="40">
                  <c:v>6</c:v>
                </c:pt>
                <c:pt idx="41">
                  <c:v>8</c:v>
                </c:pt>
                <c:pt idx="42">
                  <c:v>4</c:v>
                </c:pt>
                <c:pt idx="43">
                  <c:v>7</c:v>
                </c:pt>
                <c:pt idx="44">
                  <c:v>6</c:v>
                </c:pt>
                <c:pt idx="48">
                  <c:v>7</c:v>
                </c:pt>
                <c:pt idx="49">
                  <c:v>8</c:v>
                </c:pt>
                <c:pt idx="56">
                  <c:v>8</c:v>
                </c:pt>
                <c:pt idx="57">
                  <c:v>7</c:v>
                </c:pt>
                <c:pt idx="64">
                  <c:v>7</c:v>
                </c:pt>
                <c:pt idx="65">
                  <c:v>6</c:v>
                </c:pt>
                <c:pt idx="6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40-4A7E-B693-3CAE82A3F378}"/>
            </c:ext>
          </c:extLst>
        </c:ser>
        <c:ser>
          <c:idx val="3"/>
          <c:order val="3"/>
          <c:tx>
            <c:strRef>
              <c:f>'Entwicklung Gleichgewicht'!$E$1</c:f>
              <c:strCache>
                <c:ptCount val="1"/>
                <c:pt idx="0">
                  <c:v>Kosten VerkäuferIn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'Entwicklung Gleichgewicht'!$B$3:$B$72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6">
                  <c:v>1</c:v>
                </c:pt>
                <c:pt idx="57">
                  <c:v>2</c:v>
                </c:pt>
                <c:pt idx="58">
                  <c:v>3</c:v>
                </c:pt>
                <c:pt idx="59">
                  <c:v>4</c:v>
                </c:pt>
                <c:pt idx="60">
                  <c:v>5</c:v>
                </c:pt>
                <c:pt idx="61">
                  <c:v>6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</c:numCache>
            </c:numRef>
          </c:cat>
          <c:val>
            <c:numRef>
              <c:f>'Liste zum Eintragen'!$E$3:$E$72</c:f>
              <c:numCache>
                <c:formatCode>General</c:formatCode>
                <c:ptCount val="7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3</c:v>
                </c:pt>
                <c:pt idx="20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3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5</c:v>
                </c:pt>
                <c:pt idx="40">
                  <c:v>4</c:v>
                </c:pt>
                <c:pt idx="41">
                  <c:v>4</c:v>
                </c:pt>
                <c:pt idx="42">
                  <c:v>3</c:v>
                </c:pt>
                <c:pt idx="43">
                  <c:v>5</c:v>
                </c:pt>
                <c:pt idx="44">
                  <c:v>5</c:v>
                </c:pt>
                <c:pt idx="48">
                  <c:v>3</c:v>
                </c:pt>
                <c:pt idx="49">
                  <c:v>4</c:v>
                </c:pt>
                <c:pt idx="56">
                  <c:v>3</c:v>
                </c:pt>
                <c:pt idx="57">
                  <c:v>4</c:v>
                </c:pt>
                <c:pt idx="64">
                  <c:v>3</c:v>
                </c:pt>
                <c:pt idx="65">
                  <c:v>4</c:v>
                </c:pt>
                <c:pt idx="6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40-4A7E-B693-3CAE82A3F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079720"/>
        <c:axId val="213108320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'Entwicklung Gleichgewicht'!$F$1</c15:sqref>
                        </c15:formulaRef>
                      </c:ext>
                    </c:extLst>
                    <c:strCache>
                      <c:ptCount val="1"/>
                      <c:pt idx="0">
                        <c:v>erwarteter Marktpreis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'Entwicklung Gleichgewicht'!$B$3:$B$72</c15:sqref>
                        </c15:formulaRef>
                      </c:ext>
                    </c:extLst>
                    <c:numCache>
                      <c:formatCode>General</c:formatCode>
                      <c:ptCount val="7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8">
                        <c:v>1</c:v>
                      </c:pt>
                      <c:pt idx="9">
                        <c:v>2</c:v>
                      </c:pt>
                      <c:pt idx="10">
                        <c:v>3</c:v>
                      </c:pt>
                      <c:pt idx="11">
                        <c:v>4</c:v>
                      </c:pt>
                      <c:pt idx="12">
                        <c:v>5</c:v>
                      </c:pt>
                      <c:pt idx="13">
                        <c:v>6</c:v>
                      </c:pt>
                      <c:pt idx="16">
                        <c:v>1</c:v>
                      </c:pt>
                      <c:pt idx="17">
                        <c:v>2</c:v>
                      </c:pt>
                      <c:pt idx="18">
                        <c:v>3</c:v>
                      </c:pt>
                      <c:pt idx="19">
                        <c:v>4</c:v>
                      </c:pt>
                      <c:pt idx="20">
                        <c:v>5</c:v>
                      </c:pt>
                      <c:pt idx="21">
                        <c:v>6</c:v>
                      </c:pt>
                      <c:pt idx="24">
                        <c:v>1</c:v>
                      </c:pt>
                      <c:pt idx="25">
                        <c:v>2</c:v>
                      </c:pt>
                      <c:pt idx="26">
                        <c:v>3</c:v>
                      </c:pt>
                      <c:pt idx="27">
                        <c:v>4</c:v>
                      </c:pt>
                      <c:pt idx="28">
                        <c:v>5</c:v>
                      </c:pt>
                      <c:pt idx="29">
                        <c:v>6</c:v>
                      </c:pt>
                      <c:pt idx="32">
                        <c:v>1</c:v>
                      </c:pt>
                      <c:pt idx="33">
                        <c:v>2</c:v>
                      </c:pt>
                      <c:pt idx="34">
                        <c:v>3</c:v>
                      </c:pt>
                      <c:pt idx="35">
                        <c:v>4</c:v>
                      </c:pt>
                      <c:pt idx="36">
                        <c:v>5</c:v>
                      </c:pt>
                      <c:pt idx="37">
                        <c:v>6</c:v>
                      </c:pt>
                      <c:pt idx="40">
                        <c:v>1</c:v>
                      </c:pt>
                      <c:pt idx="41">
                        <c:v>2</c:v>
                      </c:pt>
                      <c:pt idx="42">
                        <c:v>3</c:v>
                      </c:pt>
                      <c:pt idx="43">
                        <c:v>4</c:v>
                      </c:pt>
                      <c:pt idx="44">
                        <c:v>5</c:v>
                      </c:pt>
                      <c:pt idx="45">
                        <c:v>6</c:v>
                      </c:pt>
                      <c:pt idx="48">
                        <c:v>1</c:v>
                      </c:pt>
                      <c:pt idx="49">
                        <c:v>2</c:v>
                      </c:pt>
                      <c:pt idx="50">
                        <c:v>3</c:v>
                      </c:pt>
                      <c:pt idx="51">
                        <c:v>4</c:v>
                      </c:pt>
                      <c:pt idx="52">
                        <c:v>5</c:v>
                      </c:pt>
                      <c:pt idx="53">
                        <c:v>6</c:v>
                      </c:pt>
                      <c:pt idx="56">
                        <c:v>1</c:v>
                      </c:pt>
                      <c:pt idx="57">
                        <c:v>2</c:v>
                      </c:pt>
                      <c:pt idx="58">
                        <c:v>3</c:v>
                      </c:pt>
                      <c:pt idx="59">
                        <c:v>4</c:v>
                      </c:pt>
                      <c:pt idx="60">
                        <c:v>5</c:v>
                      </c:pt>
                      <c:pt idx="61">
                        <c:v>6</c:v>
                      </c:pt>
                      <c:pt idx="64">
                        <c:v>1</c:v>
                      </c:pt>
                      <c:pt idx="65">
                        <c:v>2</c:v>
                      </c:pt>
                      <c:pt idx="66">
                        <c:v>3</c:v>
                      </c:pt>
                      <c:pt idx="67">
                        <c:v>4</c:v>
                      </c:pt>
                      <c:pt idx="68">
                        <c:v>5</c:v>
                      </c:pt>
                      <c:pt idx="69">
                        <c:v>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'Entwicklung Gleichgewicht'!$F$3:$F$72</c15:sqref>
                        </c15:formulaRef>
                      </c:ext>
                    </c:extLst>
                    <c:numCache>
                      <c:formatCode>General</c:formatCode>
                      <c:ptCount val="70"/>
                      <c:pt idx="0">
                        <c:v>5</c:v>
                      </c:pt>
                      <c:pt idx="1">
                        <c:v>5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5</c:v>
                      </c:pt>
                      <c:pt idx="5">
                        <c:v>5</c:v>
                      </c:pt>
                      <c:pt idx="8">
                        <c:v>5</c:v>
                      </c:pt>
                      <c:pt idx="9">
                        <c:v>5</c:v>
                      </c:pt>
                      <c:pt idx="10">
                        <c:v>5</c:v>
                      </c:pt>
                      <c:pt idx="11">
                        <c:v>5</c:v>
                      </c:pt>
                      <c:pt idx="12">
                        <c:v>5</c:v>
                      </c:pt>
                      <c:pt idx="13">
                        <c:v>5</c:v>
                      </c:pt>
                      <c:pt idx="16">
                        <c:v>5</c:v>
                      </c:pt>
                      <c:pt idx="17">
                        <c:v>5</c:v>
                      </c:pt>
                      <c:pt idx="18">
                        <c:v>5</c:v>
                      </c:pt>
                      <c:pt idx="19">
                        <c:v>5</c:v>
                      </c:pt>
                      <c:pt idx="20">
                        <c:v>5</c:v>
                      </c:pt>
                      <c:pt idx="21">
                        <c:v>5</c:v>
                      </c:pt>
                      <c:pt idx="24">
                        <c:v>5</c:v>
                      </c:pt>
                      <c:pt idx="25">
                        <c:v>5</c:v>
                      </c:pt>
                      <c:pt idx="26">
                        <c:v>5</c:v>
                      </c:pt>
                      <c:pt idx="27">
                        <c:v>5</c:v>
                      </c:pt>
                      <c:pt idx="28">
                        <c:v>5</c:v>
                      </c:pt>
                      <c:pt idx="29">
                        <c:v>5</c:v>
                      </c:pt>
                      <c:pt idx="32">
                        <c:v>5</c:v>
                      </c:pt>
                      <c:pt idx="33">
                        <c:v>5</c:v>
                      </c:pt>
                      <c:pt idx="34">
                        <c:v>5</c:v>
                      </c:pt>
                      <c:pt idx="35">
                        <c:v>5</c:v>
                      </c:pt>
                      <c:pt idx="36">
                        <c:v>5</c:v>
                      </c:pt>
                      <c:pt idx="37">
                        <c:v>5</c:v>
                      </c:pt>
                      <c:pt idx="40">
                        <c:v>5</c:v>
                      </c:pt>
                      <c:pt idx="41">
                        <c:v>5</c:v>
                      </c:pt>
                      <c:pt idx="42">
                        <c:v>5</c:v>
                      </c:pt>
                      <c:pt idx="43">
                        <c:v>5</c:v>
                      </c:pt>
                      <c:pt idx="44">
                        <c:v>5</c:v>
                      </c:pt>
                      <c:pt idx="45">
                        <c:v>5</c:v>
                      </c:pt>
                      <c:pt idx="48">
                        <c:v>6.5</c:v>
                      </c:pt>
                      <c:pt idx="49">
                        <c:v>6.5</c:v>
                      </c:pt>
                      <c:pt idx="50">
                        <c:v>6.5</c:v>
                      </c:pt>
                      <c:pt idx="51">
                        <c:v>6.5</c:v>
                      </c:pt>
                      <c:pt idx="52">
                        <c:v>6.5</c:v>
                      </c:pt>
                      <c:pt idx="53">
                        <c:v>6.5</c:v>
                      </c:pt>
                      <c:pt idx="56">
                        <c:v>6.5</c:v>
                      </c:pt>
                      <c:pt idx="57">
                        <c:v>6.5</c:v>
                      </c:pt>
                      <c:pt idx="58">
                        <c:v>6.5</c:v>
                      </c:pt>
                      <c:pt idx="59">
                        <c:v>6.5</c:v>
                      </c:pt>
                      <c:pt idx="60">
                        <c:v>6.5</c:v>
                      </c:pt>
                      <c:pt idx="61">
                        <c:v>6.5</c:v>
                      </c:pt>
                      <c:pt idx="64">
                        <c:v>4.5</c:v>
                      </c:pt>
                      <c:pt idx="65">
                        <c:v>4.5</c:v>
                      </c:pt>
                      <c:pt idx="66">
                        <c:v>4.5</c:v>
                      </c:pt>
                      <c:pt idx="67">
                        <c:v>4.5</c:v>
                      </c:pt>
                      <c:pt idx="68">
                        <c:v>4.5</c:v>
                      </c:pt>
                      <c:pt idx="69">
                        <c:v>4.5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E40-4A7E-B693-3CAE82A3F378}"/>
                  </c:ext>
                </c:extLst>
              </c15:ser>
            </c15:filteredLineSeries>
          </c:ext>
        </c:extLst>
      </c:lineChart>
      <c:catAx>
        <c:axId val="2131079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1083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108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1079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Marktergebnis</a:t>
            </a:r>
            <a:r>
              <a:rPr lang="de-AT" baseline="0"/>
              <a:t> (Abb6)</a:t>
            </a:r>
            <a:endParaRPr lang="de-A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Marktergebnis!$B$1</c:f>
              <c:strCache>
                <c:ptCount val="1"/>
                <c:pt idx="0">
                  <c:v>Gleichgwichtspreis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Marktergebnis!$A$2:$A$11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Marktergebnis!$B$2:$B$11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6.5</c:v>
                </c:pt>
                <c:pt idx="7">
                  <c:v>6.5</c:v>
                </c:pt>
                <c:pt idx="8">
                  <c:v>4.5</c:v>
                </c:pt>
                <c:pt idx="9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B-4D40-96B7-5CBDC0434A8B}"/>
            </c:ext>
          </c:extLst>
        </c:ser>
        <c:ser>
          <c:idx val="2"/>
          <c:order val="1"/>
          <c:tx>
            <c:strRef>
              <c:f>Marktergebnis!$C$1</c:f>
              <c:strCache>
                <c:ptCount val="1"/>
                <c:pt idx="0">
                  <c:v>erzielter Preis (Durchschnitt)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Marktergebnis!$A$2:$A$11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Marktergebnis!$C$2:$C$11</c:f>
              <c:numCache>
                <c:formatCode>0.00</c:formatCode>
                <c:ptCount val="10"/>
                <c:pt idx="0">
                  <c:v>5.2750000000000004</c:v>
                </c:pt>
                <c:pt idx="1">
                  <c:v>5.1749999999999998</c:v>
                </c:pt>
                <c:pt idx="2">
                  <c:v>4.8600000000000003</c:v>
                </c:pt>
                <c:pt idx="3">
                  <c:v>5.125</c:v>
                </c:pt>
                <c:pt idx="4">
                  <c:v>5.0750000000000002</c:v>
                </c:pt>
                <c:pt idx="5">
                  <c:v>4.9700000000000006</c:v>
                </c:pt>
                <c:pt idx="6">
                  <c:v>6.55</c:v>
                </c:pt>
                <c:pt idx="7">
                  <c:v>6.3</c:v>
                </c:pt>
                <c:pt idx="8">
                  <c:v>4.2333333333333334</c:v>
                </c:pt>
                <c:pt idx="9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1B-4D40-96B7-5CBDC0434A8B}"/>
            </c:ext>
          </c:extLst>
        </c:ser>
        <c:ser>
          <c:idx val="3"/>
          <c:order val="2"/>
          <c:tx>
            <c:strRef>
              <c:f>Marktergebnis!$D$1</c:f>
              <c:strCache>
                <c:ptCount val="1"/>
                <c:pt idx="0">
                  <c:v>Spannbreite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dash"/>
              </a:ln>
              <a:effectLst/>
            </c:spPr>
          </c:marker>
          <c:cat>
            <c:numRef>
              <c:f>Marktergebnis!$A$2:$A$11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Marktergebnis!$D$2:$D$11</c:f>
              <c:numCache>
                <c:formatCode>0.00</c:formatCode>
                <c:ptCount val="10"/>
                <c:pt idx="0">
                  <c:v>0.70000000000000018</c:v>
                </c:pt>
                <c:pt idx="1">
                  <c:v>1.4000000000000004</c:v>
                </c:pt>
                <c:pt idx="2">
                  <c:v>1.2000000000000002</c:v>
                </c:pt>
                <c:pt idx="3">
                  <c:v>0.20000000000000018</c:v>
                </c:pt>
                <c:pt idx="4">
                  <c:v>1.1999999999999993</c:v>
                </c:pt>
                <c:pt idx="5">
                  <c:v>1.4499999999999997</c:v>
                </c:pt>
                <c:pt idx="6">
                  <c:v>9.9999999999999645E-2</c:v>
                </c:pt>
                <c:pt idx="7">
                  <c:v>0.59999999999999964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1B-4D40-96B7-5CBDC0434A8B}"/>
            </c:ext>
          </c:extLst>
        </c:ser>
        <c:ser>
          <c:idx val="4"/>
          <c:order val="3"/>
          <c:tx>
            <c:strRef>
              <c:f>Marktergebnis!$E$1</c:f>
              <c:strCache>
                <c:ptCount val="1"/>
                <c:pt idx="0">
                  <c:v>Standardabweichung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dash"/>
              </a:ln>
              <a:effectLst/>
            </c:spPr>
          </c:marker>
          <c:cat>
            <c:numRef>
              <c:f>Marktergebnis!$A$2:$A$11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Marktergebnis!$E$2:$E$11</c:f>
              <c:numCache>
                <c:formatCode>0.00</c:formatCode>
                <c:ptCount val="10"/>
                <c:pt idx="0">
                  <c:v>0.28613807855648998</c:v>
                </c:pt>
                <c:pt idx="1">
                  <c:v>0.54025456962435869</c:v>
                </c:pt>
                <c:pt idx="2">
                  <c:v>0.43634848458542858</c:v>
                </c:pt>
                <c:pt idx="3">
                  <c:v>8.2915619758885103E-2</c:v>
                </c:pt>
                <c:pt idx="4">
                  <c:v>0.44370598373247094</c:v>
                </c:pt>
                <c:pt idx="5">
                  <c:v>0.54184868736575964</c:v>
                </c:pt>
                <c:pt idx="6">
                  <c:v>4.9999999999999822E-2</c:v>
                </c:pt>
                <c:pt idx="7">
                  <c:v>0.29999999999999982</c:v>
                </c:pt>
                <c:pt idx="8">
                  <c:v>9.4280904158206433E-2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1B-4D40-96B7-5CBDC0434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686264"/>
        <c:axId val="2121691896"/>
      </c:lineChart>
      <c:catAx>
        <c:axId val="212168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1691896"/>
        <c:crosses val="autoZero"/>
        <c:auto val="1"/>
        <c:lblAlgn val="ctr"/>
        <c:lblOffset val="100"/>
        <c:noMultiLvlLbl val="0"/>
      </c:catAx>
      <c:valAx>
        <c:axId val="212169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1686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800" b="0" i="0" baseline="0">
                <a:effectLst/>
              </a:rPr>
              <a:t>Höchstpreis von 4,5 (Abb9)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KäuferInnen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'Angebot und Nachfrage_Stufen'!$D$55:$D$69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Nachfrage_Stufen'!$B$55:$B$69</c:f>
              <c:numCache>
                <c:formatCode>General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D0-4253-9E88-4A111845EBCD}"/>
            </c:ext>
          </c:extLst>
        </c:ser>
        <c:ser>
          <c:idx val="1"/>
          <c:order val="1"/>
          <c:tx>
            <c:v>VerkäuferInnen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'Angebot und Nachfrage_Stufen'!$D$55:$D$69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Nachfrage_Stufen'!$C$55:$C$69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D0-4253-9E88-4A111845EBCD}"/>
            </c:ext>
          </c:extLst>
        </c:ser>
        <c:ser>
          <c:idx val="2"/>
          <c:order val="2"/>
          <c:tx>
            <c:strRef>
              <c:f>'Angebot und Nachfrage_Stufen'!$E$54</c:f>
              <c:strCache>
                <c:ptCount val="1"/>
                <c:pt idx="0">
                  <c:v>Höchstpreis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'Angebot und Nachfrage_Stufen'!$D$55:$D$69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Nachfrage_Stufen'!$E$55:$E$69</c:f>
              <c:numCache>
                <c:formatCode>General</c:formatCode>
                <c:ptCount val="1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D0-4253-9E88-4A111845E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362632"/>
        <c:axId val="2121368904"/>
      </c:scatterChart>
      <c:valAx>
        <c:axId val="2121362632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1368904"/>
        <c:crosses val="autoZero"/>
        <c:crossBetween val="midCat"/>
      </c:valAx>
      <c:valAx>
        <c:axId val="212136890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13626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800" b="0" i="0" baseline="0">
                <a:effectLst/>
              </a:rPr>
              <a:t>Nachfrage (Abb2)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KäuferInnen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Nachfrage_Stufen'!$B$13:$B$29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E8-496F-B71F-812D88991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380568"/>
        <c:axId val="212138687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VerkäuferInnen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'Angebot und Nachfrage_Stufen'!$D$13:$D$29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0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5</c:v>
                      </c:pt>
                      <c:pt idx="10">
                        <c:v>5</c:v>
                      </c:pt>
                      <c:pt idx="11">
                        <c:v>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'Angebot und Nachfrage_Stufen'!$C$13:$C$29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3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5</c:v>
                      </c:pt>
                      <c:pt idx="7">
                        <c:v>5</c:v>
                      </c:pt>
                      <c:pt idx="8">
                        <c:v>5</c:v>
                      </c:pt>
                      <c:pt idx="9">
                        <c:v>5</c:v>
                      </c:pt>
                      <c:pt idx="10">
                        <c:v>6</c:v>
                      </c:pt>
                      <c:pt idx="11">
                        <c:v>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CEE8-496F-B71F-812D88991D21}"/>
                  </c:ext>
                </c:extLst>
              </c15:ser>
            </c15:filteredScatterSeries>
          </c:ext>
        </c:extLst>
      </c:scatterChart>
      <c:valAx>
        <c:axId val="2121380568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1386872"/>
        <c:crosses val="autoZero"/>
        <c:crossBetween val="midCat"/>
      </c:valAx>
      <c:valAx>
        <c:axId val="212138687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13805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800" b="0" i="0" baseline="0">
                <a:effectLst/>
              </a:rPr>
              <a:t>Angebot (Abb3)</a:t>
            </a:r>
            <a:endParaRPr lang="de-A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VerkäuferInnen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Nachfrage_Stufen'!$C$13:$C$29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34-4554-8325-D46F5DE5D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430984"/>
        <c:axId val="212143445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KäuferInnen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'Angebot und Nachfrage_Stufen'!$D$13:$D$29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0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5</c:v>
                      </c:pt>
                      <c:pt idx="10">
                        <c:v>5</c:v>
                      </c:pt>
                      <c:pt idx="11">
                        <c:v>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'Angebot und Nachfrage_Stufen'!$B$13:$B$29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8</c:v>
                      </c:pt>
                      <c:pt idx="1">
                        <c:v>8</c:v>
                      </c:pt>
                      <c:pt idx="2">
                        <c:v>7</c:v>
                      </c:pt>
                      <c:pt idx="3">
                        <c:v>7</c:v>
                      </c:pt>
                      <c:pt idx="4">
                        <c:v>6</c:v>
                      </c:pt>
                      <c:pt idx="5">
                        <c:v>6</c:v>
                      </c:pt>
                      <c:pt idx="6">
                        <c:v>6</c:v>
                      </c:pt>
                      <c:pt idx="7">
                        <c:v>6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BD34-4554-8325-D46F5DE5D2E1}"/>
                  </c:ext>
                </c:extLst>
              </c15:ser>
            </c15:filteredScatterSeries>
          </c:ext>
        </c:extLst>
      </c:scatterChart>
      <c:valAx>
        <c:axId val="2121430984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1434456"/>
        <c:crosses val="autoZero"/>
        <c:crossBetween val="midCat"/>
      </c:valAx>
      <c:valAx>
        <c:axId val="212143445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14309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v>VerkäuferInnen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'Angebot und Nachfrage_Stufen'!$D$31:$D$52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Nachfrage_Stufen'!$C$31:$C$52</c:f>
              <c:numCache>
                <c:formatCode>General</c:formatCode>
                <c:ptCount val="22"/>
                <c:pt idx="0">
                  <c:v>5.5</c:v>
                </c:pt>
                <c:pt idx="1">
                  <c:v>5.5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7.5</c:v>
                </c:pt>
                <c:pt idx="10">
                  <c:v>8.5</c:v>
                </c:pt>
                <c:pt idx="11">
                  <c:v>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5E-40C3-8A75-2B026558E6E0}"/>
            </c:ext>
          </c:extLst>
        </c:ser>
        <c:ser>
          <c:idx val="2"/>
          <c:order val="2"/>
          <c:tx>
            <c:v>Angebot (ohne Steuer)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'Angebot und Nachfrage_Stufen'!$D$31:$D$52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Nachfrage_Stufen'!$C$13:$C$29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5E-40C3-8A75-2B026558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314888"/>
        <c:axId val="211463994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KäuferInnen</c:v>
                </c:tx>
                <c:spPr>
                  <a:ln w="190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'Angebot und Nachfrage_Stufen'!$D$31:$D$52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5</c:v>
                      </c:pt>
                      <c:pt idx="10">
                        <c:v>5</c:v>
                      </c:pt>
                      <c:pt idx="11">
                        <c:v>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'Angebot und Nachfrage_Stufen'!$B$31:$B$52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8</c:v>
                      </c:pt>
                      <c:pt idx="1">
                        <c:v>8</c:v>
                      </c:pt>
                      <c:pt idx="2">
                        <c:v>7</c:v>
                      </c:pt>
                      <c:pt idx="3">
                        <c:v>7</c:v>
                      </c:pt>
                      <c:pt idx="4">
                        <c:v>6</c:v>
                      </c:pt>
                      <c:pt idx="5">
                        <c:v>6</c:v>
                      </c:pt>
                      <c:pt idx="6">
                        <c:v>6</c:v>
                      </c:pt>
                      <c:pt idx="7">
                        <c:v>6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DF5E-40C3-8A75-2B026558E6E0}"/>
                  </c:ext>
                </c:extLst>
              </c15:ser>
            </c15:filteredScatterSeries>
          </c:ext>
        </c:extLst>
      </c:scatterChart>
      <c:valAx>
        <c:axId val="2131314888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4639944"/>
        <c:crosses val="autoZero"/>
        <c:crossBetween val="midCat"/>
      </c:valAx>
      <c:valAx>
        <c:axId val="211463994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131488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800" b="0" i="0" baseline="0">
                <a:effectLst/>
              </a:rPr>
              <a:t>Angebot und Nachfrage</a:t>
            </a:r>
            <a:endParaRPr lang="de-A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KäuferInnen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Nachfrage_Stufen'!$B$13:$B$29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58-4903-BA8F-B98BBCF03EBD}"/>
            </c:ext>
          </c:extLst>
        </c:ser>
        <c:ser>
          <c:idx val="1"/>
          <c:order val="1"/>
          <c:tx>
            <c:v>VerkäuferInnen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Nachfrage_Stufen'!$C$13:$C$29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58-4903-BA8F-B98BBCF0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285848"/>
        <c:axId val="2131292056"/>
      </c:scatterChart>
      <c:valAx>
        <c:axId val="2131285848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1292056"/>
        <c:crosses val="autoZero"/>
        <c:crossBetween val="midCat"/>
      </c:valAx>
      <c:valAx>
        <c:axId val="213129205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12858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800" b="0" i="0" baseline="0">
                <a:effectLst/>
              </a:rPr>
              <a:t>Angebot und Nachfrage</a:t>
            </a:r>
            <a:endParaRPr lang="de-AT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KäuferInnen</c:v>
          </c:tx>
          <c:spPr>
            <a:ln>
              <a:solidFill>
                <a:srgbClr val="FF0000"/>
              </a:solidFill>
            </a:ln>
          </c:spP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Nachfrage_Stufen'!$B$13:$B$29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4E5-43B8-A463-F0E3DB220121}"/>
            </c:ext>
          </c:extLst>
        </c:ser>
        <c:ser>
          <c:idx val="3"/>
          <c:order val="1"/>
          <c:tx>
            <c:v>VerkäuferInnen</c:v>
          </c:tx>
          <c:spPr>
            <a:ln>
              <a:solidFill>
                <a:schemeClr val="tx1"/>
              </a:solidFill>
            </a:ln>
          </c:spP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Nachfrage_Stufen'!$C$13:$C$29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4E5-43B8-A463-F0E3DB220121}"/>
            </c:ext>
          </c:extLst>
        </c:ser>
        <c:ser>
          <c:idx val="0"/>
          <c:order val="2"/>
          <c:tx>
            <c:v>KäuferInnen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Nachfrage_Stufen'!$B$13:$B$29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E5-43B8-A463-F0E3DB220121}"/>
            </c:ext>
          </c:extLst>
        </c:ser>
        <c:ser>
          <c:idx val="1"/>
          <c:order val="3"/>
          <c:tx>
            <c:v>VerkäuferInnen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Nachfrage_Stufen'!$C$13:$C$29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4E5-43B8-A463-F0E3DB220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285848"/>
        <c:axId val="2131292056"/>
      </c:scatterChart>
      <c:valAx>
        <c:axId val="2131285848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1292056"/>
        <c:crosses val="autoZero"/>
        <c:crossBetween val="midCat"/>
      </c:valAx>
      <c:valAx>
        <c:axId val="213129205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1285848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800" b="0" i="0" baseline="0">
                <a:effectLst/>
              </a:rPr>
              <a:t>Angebot und Nachfrage</a:t>
            </a:r>
            <a:endParaRPr lang="de-AT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KäuferInnen</c:v>
          </c:tx>
          <c:spPr>
            <a:ln>
              <a:solidFill>
                <a:srgbClr val="FF0000"/>
              </a:solidFill>
            </a:ln>
          </c:spP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Nachfrage_Stufen'!$B$13:$B$29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44-48BF-9BE4-C30F61F83C60}"/>
            </c:ext>
          </c:extLst>
        </c:ser>
        <c:ser>
          <c:idx val="3"/>
          <c:order val="1"/>
          <c:tx>
            <c:v>VerkäuferInnen</c:v>
          </c:tx>
          <c:spPr>
            <a:ln>
              <a:solidFill>
                <a:schemeClr val="tx1"/>
              </a:solidFill>
            </a:ln>
          </c:spP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Nachfrage_Stufen'!$C$13:$C$29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44-48BF-9BE4-C30F61F83C60}"/>
            </c:ext>
          </c:extLst>
        </c:ser>
        <c:ser>
          <c:idx val="0"/>
          <c:order val="2"/>
          <c:tx>
            <c:v>KäuferInnen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Nachfrage_Stufen'!$B$13:$B$29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44-48BF-9BE4-C30F61F83C60}"/>
            </c:ext>
          </c:extLst>
        </c:ser>
        <c:ser>
          <c:idx val="1"/>
          <c:order val="3"/>
          <c:tx>
            <c:v>VerkäuferInnen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'Angebot und Nachfrage_Stufen'!$D$13:$D$29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'Angebot und Nachfrage_Stufen'!$C$13:$C$29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44-48BF-9BE4-C30F61F83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285848"/>
        <c:axId val="2131292056"/>
      </c:scatterChart>
      <c:valAx>
        <c:axId val="213128584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1292056"/>
        <c:crosses val="autoZero"/>
        <c:crossBetween val="midCat"/>
      </c:valAx>
      <c:valAx>
        <c:axId val="2131292056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1285848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23</xdr:row>
      <xdr:rowOff>9525</xdr:rowOff>
    </xdr:from>
    <xdr:to>
      <xdr:col>13</xdr:col>
      <xdr:colOff>514350</xdr:colOff>
      <xdr:row>37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498475</xdr:colOff>
      <xdr:row>37</xdr:row>
      <xdr:rowOff>79375</xdr:rowOff>
    </xdr:from>
    <xdr:to>
      <xdr:col>13</xdr:col>
      <xdr:colOff>422275</xdr:colOff>
      <xdr:row>52</xdr:row>
      <xdr:rowOff>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590550</xdr:colOff>
      <xdr:row>54</xdr:row>
      <xdr:rowOff>0</xdr:rowOff>
    </xdr:from>
    <xdr:to>
      <xdr:col>12</xdr:col>
      <xdr:colOff>514350</xdr:colOff>
      <xdr:row>68</xdr:row>
      <xdr:rowOff>114440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89222</xdr:colOff>
      <xdr:row>10</xdr:row>
      <xdr:rowOff>127000</xdr:rowOff>
    </xdr:from>
    <xdr:to>
      <xdr:col>13</xdr:col>
      <xdr:colOff>429710</xdr:colOff>
      <xdr:row>22</xdr:row>
      <xdr:rowOff>127001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723900</xdr:colOff>
      <xdr:row>8</xdr:row>
      <xdr:rowOff>152400</xdr:rowOff>
    </xdr:from>
    <xdr:to>
      <xdr:col>20</xdr:col>
      <xdr:colOff>304800</xdr:colOff>
      <xdr:row>20</xdr:row>
      <xdr:rowOff>152400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714375</xdr:colOff>
      <xdr:row>39</xdr:row>
      <xdr:rowOff>85725</xdr:rowOff>
    </xdr:from>
    <xdr:to>
      <xdr:col>20</xdr:col>
      <xdr:colOff>638175</xdr:colOff>
      <xdr:row>52</xdr:row>
      <xdr:rowOff>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24</xdr:row>
      <xdr:rowOff>0</xdr:rowOff>
    </xdr:from>
    <xdr:to>
      <xdr:col>21</xdr:col>
      <xdr:colOff>342900</xdr:colOff>
      <xdr:row>37</xdr:row>
      <xdr:rowOff>0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695325</xdr:colOff>
      <xdr:row>23</xdr:row>
      <xdr:rowOff>161925</xdr:rowOff>
    </xdr:from>
    <xdr:to>
      <xdr:col>29</xdr:col>
      <xdr:colOff>276225</xdr:colOff>
      <xdr:row>37</xdr:row>
      <xdr:rowOff>0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30</xdr:col>
      <xdr:colOff>0</xdr:colOff>
      <xdr:row>24</xdr:row>
      <xdr:rowOff>0</xdr:rowOff>
    </xdr:from>
    <xdr:to>
      <xdr:col>36</xdr:col>
      <xdr:colOff>342900</xdr:colOff>
      <xdr:row>37</xdr:row>
      <xdr:rowOff>0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37</xdr:col>
      <xdr:colOff>0</xdr:colOff>
      <xdr:row>24</xdr:row>
      <xdr:rowOff>0</xdr:rowOff>
    </xdr:from>
    <xdr:to>
      <xdr:col>43</xdr:col>
      <xdr:colOff>342900</xdr:colOff>
      <xdr:row>37</xdr:row>
      <xdr:rowOff>0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44</xdr:col>
      <xdr:colOff>0</xdr:colOff>
      <xdr:row>24</xdr:row>
      <xdr:rowOff>0</xdr:rowOff>
    </xdr:from>
    <xdr:to>
      <xdr:col>50</xdr:col>
      <xdr:colOff>342900</xdr:colOff>
      <xdr:row>37</xdr:row>
      <xdr:rowOff>0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0.06202</cdr:x>
      <cdr:y>0.58019</cdr:y>
    </cdr:from>
    <cdr:to>
      <cdr:x>0.81502</cdr:x>
      <cdr:y>0.58921</cdr:y>
    </cdr:to>
    <cdr:cxnSp macro="">
      <cdr:nvCxnSpPr>
        <cdr:cNvPr id="9" name="Gerader Verbinder 4"/>
        <cdr:cNvCxnSpPr/>
      </cdr:nvCxnSpPr>
      <cdr:spPr>
        <a:xfrm xmlns:a="http://schemas.openxmlformats.org/drawingml/2006/main" flipH="1" flipV="1">
          <a:off x="305521" y="1407720"/>
          <a:ext cx="3709407" cy="2187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0.50718</cdr:x>
      <cdr:y>0.66915</cdr:y>
    </cdr:from>
    <cdr:to>
      <cdr:x>0.50991</cdr:x>
      <cdr:y>0.87287</cdr:y>
    </cdr:to>
    <cdr:cxnSp macro="">
      <cdr:nvCxnSpPr>
        <cdr:cNvPr id="10" name="Gerader Verbinder 6"/>
        <cdr:cNvCxnSpPr/>
      </cdr:nvCxnSpPr>
      <cdr:spPr>
        <a:xfrm xmlns:a="http://schemas.openxmlformats.org/drawingml/2006/main" flipH="1">
          <a:off x="2484199" y="1698866"/>
          <a:ext cx="13372" cy="51721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0.06008</cdr:x>
      <cdr:y>0.47813</cdr:y>
    </cdr:from>
    <cdr:to>
      <cdr:x>0.50689</cdr:x>
      <cdr:y>0.47813</cdr:y>
    </cdr:to>
    <cdr:cxnSp macro="">
      <cdr:nvCxnSpPr>
        <cdr:cNvPr id="9" name="Gerader Verbinder 4"/>
        <cdr:cNvCxnSpPr/>
      </cdr:nvCxnSpPr>
      <cdr:spPr>
        <a:xfrm xmlns:a="http://schemas.openxmlformats.org/drawingml/2006/main" flipH="1" flipV="1">
          <a:off x="295297" y="1457325"/>
          <a:ext cx="21960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0.51163</cdr:x>
      <cdr:y>0.47604</cdr:y>
    </cdr:from>
    <cdr:to>
      <cdr:x>0.51167</cdr:x>
      <cdr:y>0.91305</cdr:y>
    </cdr:to>
    <cdr:cxnSp macro="">
      <cdr:nvCxnSpPr>
        <cdr:cNvPr id="10" name="Gerader Verbinder 6"/>
        <cdr:cNvCxnSpPr/>
      </cdr:nvCxnSpPr>
      <cdr:spPr>
        <a:xfrm xmlns:a="http://schemas.openxmlformats.org/drawingml/2006/main" flipH="1">
          <a:off x="2514588" y="1450985"/>
          <a:ext cx="196" cy="13320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0.06202</cdr:x>
      <cdr:y>0.41875</cdr:y>
    </cdr:from>
    <cdr:to>
      <cdr:x>0.33303</cdr:x>
      <cdr:y>0.41875</cdr:y>
    </cdr:to>
    <cdr:cxnSp macro="">
      <cdr:nvCxnSpPr>
        <cdr:cNvPr id="9" name="Gerader Verbinder 4"/>
        <cdr:cNvCxnSpPr/>
      </cdr:nvCxnSpPr>
      <cdr:spPr>
        <a:xfrm xmlns:a="http://schemas.openxmlformats.org/drawingml/2006/main" flipH="1" flipV="1">
          <a:off x="304812" y="1276365"/>
          <a:ext cx="13320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0.3314</cdr:x>
      <cdr:y>0.42292</cdr:y>
    </cdr:from>
    <cdr:to>
      <cdr:x>0.33144</cdr:x>
      <cdr:y>0.90717</cdr:y>
    </cdr:to>
    <cdr:cxnSp macro="">
      <cdr:nvCxnSpPr>
        <cdr:cNvPr id="10" name="Gerader Verbinder 6"/>
        <cdr:cNvCxnSpPr/>
      </cdr:nvCxnSpPr>
      <cdr:spPr>
        <a:xfrm xmlns:a="http://schemas.openxmlformats.org/drawingml/2006/main" flipH="1">
          <a:off x="1628785" y="1289045"/>
          <a:ext cx="197" cy="14760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0.05039</cdr:x>
      <cdr:y>0.35938</cdr:y>
    </cdr:from>
    <cdr:to>
      <cdr:x>0.15294</cdr:x>
      <cdr:y>0.35938</cdr:y>
    </cdr:to>
    <cdr:cxnSp macro="">
      <cdr:nvCxnSpPr>
        <cdr:cNvPr id="9" name="Gerader Verbinder 4"/>
        <cdr:cNvCxnSpPr/>
      </cdr:nvCxnSpPr>
      <cdr:spPr>
        <a:xfrm xmlns:a="http://schemas.openxmlformats.org/drawingml/2006/main" flipH="1" flipV="1">
          <a:off x="247672" y="1095375"/>
          <a:ext cx="5040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0.15117</cdr:x>
      <cdr:y>0.36354</cdr:y>
    </cdr:from>
    <cdr:to>
      <cdr:x>0.15121</cdr:x>
      <cdr:y>0.90685</cdr:y>
    </cdr:to>
    <cdr:cxnSp macro="">
      <cdr:nvCxnSpPr>
        <cdr:cNvPr id="10" name="Gerader Verbinder 6"/>
        <cdr:cNvCxnSpPr/>
      </cdr:nvCxnSpPr>
      <cdr:spPr>
        <a:xfrm xmlns:a="http://schemas.openxmlformats.org/drawingml/2006/main" flipH="1">
          <a:off x="742973" y="1108085"/>
          <a:ext cx="196" cy="16560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438152</xdr:colOff>
      <xdr:row>3</xdr:row>
      <xdr:rowOff>161925</xdr:rowOff>
    </xdr:from>
    <xdr:to>
      <xdr:col>6</xdr:col>
      <xdr:colOff>85725</xdr:colOff>
      <xdr:row>15</xdr:row>
      <xdr:rowOff>161925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8</xdr:col>
      <xdr:colOff>409573</xdr:colOff>
      <xdr:row>16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</xdr:row>
      <xdr:rowOff>0</xdr:rowOff>
    </xdr:from>
    <xdr:to>
      <xdr:col>10</xdr:col>
      <xdr:colOff>409573</xdr:colOff>
      <xdr:row>16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171450</xdr:colOff>
      <xdr:row>4</xdr:row>
      <xdr:rowOff>0</xdr:rowOff>
    </xdr:from>
    <xdr:to>
      <xdr:col>14</xdr:col>
      <xdr:colOff>581023</xdr:colOff>
      <xdr:row>16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76200</xdr:colOff>
      <xdr:row>21</xdr:row>
      <xdr:rowOff>28574</xdr:rowOff>
    </xdr:from>
    <xdr:to>
      <xdr:col>13</xdr:col>
      <xdr:colOff>419100</xdr:colOff>
      <xdr:row>37</xdr:row>
      <xdr:rowOff>29774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95250</xdr:colOff>
      <xdr:row>39</xdr:row>
      <xdr:rowOff>0</xdr:rowOff>
    </xdr:from>
    <xdr:to>
      <xdr:col>13</xdr:col>
      <xdr:colOff>438150</xdr:colOff>
      <xdr:row>55</xdr:row>
      <xdr:rowOff>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</xdr:row>
      <xdr:rowOff>0</xdr:rowOff>
    </xdr:from>
    <xdr:to>
      <xdr:col>12</xdr:col>
      <xdr:colOff>409573</xdr:colOff>
      <xdr:row>16</xdr:row>
      <xdr:rowOff>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679450</xdr:colOff>
      <xdr:row>2</xdr:row>
      <xdr:rowOff>31749</xdr:rowOff>
    </xdr:from>
    <xdr:to>
      <xdr:col>19</xdr:col>
      <xdr:colOff>193675</xdr:colOff>
      <xdr:row>17</xdr:row>
      <xdr:rowOff>167257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676275</xdr:colOff>
      <xdr:row>17</xdr:row>
      <xdr:rowOff>152936</xdr:rowOff>
    </xdr:from>
    <xdr:to>
      <xdr:col>19</xdr:col>
      <xdr:colOff>190500</xdr:colOff>
      <xdr:row>33</xdr:row>
      <xdr:rowOff>105479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3874</xdr:colOff>
      <xdr:row>34</xdr:row>
      <xdr:rowOff>83625</xdr:rowOff>
    </xdr:from>
    <xdr:to>
      <xdr:col>19</xdr:col>
      <xdr:colOff>282252</xdr:colOff>
      <xdr:row>50</xdr:row>
      <xdr:rowOff>36764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68344</xdr:colOff>
      <xdr:row>52</xdr:row>
      <xdr:rowOff>145295</xdr:rowOff>
    </xdr:from>
    <xdr:to>
      <xdr:col>19</xdr:col>
      <xdr:colOff>344569</xdr:colOff>
      <xdr:row>68</xdr:row>
      <xdr:rowOff>98434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561974</xdr:colOff>
      <xdr:row>3</xdr:row>
      <xdr:rowOff>85725</xdr:rowOff>
    </xdr:from>
    <xdr:to>
      <xdr:col>14</xdr:col>
      <xdr:colOff>285749</xdr:colOff>
      <xdr:row>23</xdr:row>
      <xdr:rowOff>104775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27" zoomScale="79" zoomScaleNormal="85" workbookViewId="0">
      <selection activeCell="D18" sqref="D18"/>
    </sheetView>
  </sheetViews>
  <sheetFormatPr baseColWidth="10" defaultRowHeight="15" x14ac:dyDescent="0.25"/>
  <cols>
    <col min="2" max="2" width="15.42578125" customWidth="1"/>
  </cols>
  <sheetData>
    <row r="1" spans="1:4" x14ac:dyDescent="0.25">
      <c r="A1" t="s">
        <v>19</v>
      </c>
    </row>
    <row r="2" spans="1:4" x14ac:dyDescent="0.25">
      <c r="A2" t="s">
        <v>20</v>
      </c>
    </row>
    <row r="3" spans="1:4" x14ac:dyDescent="0.25">
      <c r="A3" t="s">
        <v>21</v>
      </c>
    </row>
    <row r="4" spans="1:4" x14ac:dyDescent="0.25">
      <c r="A4" t="s">
        <v>22</v>
      </c>
    </row>
    <row r="5" spans="1:4" x14ac:dyDescent="0.25">
      <c r="A5" t="s">
        <v>21</v>
      </c>
    </row>
    <row r="7" spans="1:4" x14ac:dyDescent="0.25">
      <c r="A7" t="s">
        <v>23</v>
      </c>
    </row>
    <row r="8" spans="1:4" x14ac:dyDescent="0.25">
      <c r="A8" t="s">
        <v>24</v>
      </c>
    </row>
    <row r="12" spans="1:4" x14ac:dyDescent="0.25">
      <c r="A12" t="s">
        <v>2</v>
      </c>
      <c r="B12" t="s">
        <v>0</v>
      </c>
      <c r="C12" t="s">
        <v>1</v>
      </c>
      <c r="D12" t="s">
        <v>13</v>
      </c>
    </row>
    <row r="13" spans="1:4" x14ac:dyDescent="0.25">
      <c r="A13">
        <v>1</v>
      </c>
      <c r="B13">
        <v>8</v>
      </c>
      <c r="C13">
        <v>3</v>
      </c>
      <c r="D13">
        <v>0</v>
      </c>
    </row>
    <row r="14" spans="1:4" x14ac:dyDescent="0.25">
      <c r="B14">
        <v>8</v>
      </c>
      <c r="C14">
        <v>3</v>
      </c>
      <c r="D14">
        <v>1</v>
      </c>
    </row>
    <row r="15" spans="1:4" x14ac:dyDescent="0.25">
      <c r="A15">
        <v>2</v>
      </c>
      <c r="B15">
        <v>7</v>
      </c>
      <c r="C15">
        <v>4</v>
      </c>
      <c r="D15">
        <f t="shared" ref="D15:D22" si="0">D13+1</f>
        <v>1</v>
      </c>
    </row>
    <row r="16" spans="1:4" x14ac:dyDescent="0.25">
      <c r="B16">
        <v>7</v>
      </c>
      <c r="C16">
        <v>4</v>
      </c>
      <c r="D16">
        <f t="shared" si="0"/>
        <v>2</v>
      </c>
    </row>
    <row r="17" spans="1:4" x14ac:dyDescent="0.25">
      <c r="A17">
        <v>3</v>
      </c>
      <c r="B17">
        <v>6</v>
      </c>
      <c r="C17">
        <v>4</v>
      </c>
      <c r="D17">
        <f t="shared" si="0"/>
        <v>2</v>
      </c>
    </row>
    <row r="18" spans="1:4" x14ac:dyDescent="0.25">
      <c r="B18">
        <v>6</v>
      </c>
      <c r="C18">
        <f>C17</f>
        <v>4</v>
      </c>
      <c r="D18">
        <f t="shared" si="0"/>
        <v>3</v>
      </c>
    </row>
    <row r="19" spans="1:4" x14ac:dyDescent="0.25">
      <c r="A19">
        <v>4</v>
      </c>
      <c r="B19">
        <v>6</v>
      </c>
      <c r="C19">
        <v>5</v>
      </c>
      <c r="D19">
        <f t="shared" si="0"/>
        <v>3</v>
      </c>
    </row>
    <row r="20" spans="1:4" x14ac:dyDescent="0.25">
      <c r="B20">
        <v>6</v>
      </c>
      <c r="C20">
        <f>C19</f>
        <v>5</v>
      </c>
      <c r="D20">
        <f t="shared" si="0"/>
        <v>4</v>
      </c>
    </row>
    <row r="21" spans="1:4" x14ac:dyDescent="0.25">
      <c r="A21">
        <v>5</v>
      </c>
      <c r="B21">
        <v>4</v>
      </c>
      <c r="C21">
        <v>5</v>
      </c>
      <c r="D21">
        <f t="shared" si="0"/>
        <v>4</v>
      </c>
    </row>
    <row r="22" spans="1:4" x14ac:dyDescent="0.25">
      <c r="B22">
        <f>B21</f>
        <v>4</v>
      </c>
      <c r="C22">
        <f>C21</f>
        <v>5</v>
      </c>
      <c r="D22">
        <f t="shared" si="0"/>
        <v>5</v>
      </c>
    </row>
    <row r="23" spans="1:4" x14ac:dyDescent="0.25">
      <c r="A23">
        <v>6</v>
      </c>
      <c r="B23">
        <v>4</v>
      </c>
      <c r="C23">
        <v>6</v>
      </c>
      <c r="D23">
        <v>5</v>
      </c>
    </row>
    <row r="24" spans="1:4" x14ac:dyDescent="0.25">
      <c r="B24">
        <v>4</v>
      </c>
      <c r="C24">
        <f>C23</f>
        <v>6</v>
      </c>
      <c r="D24">
        <v>6</v>
      </c>
    </row>
    <row r="30" spans="1:4" x14ac:dyDescent="0.25">
      <c r="A30" t="s">
        <v>2</v>
      </c>
      <c r="B30" t="s">
        <v>0</v>
      </c>
      <c r="C30" t="s">
        <v>1</v>
      </c>
    </row>
    <row r="31" spans="1:4" x14ac:dyDescent="0.25">
      <c r="A31">
        <f t="shared" ref="A31:A40" si="1">IF(A13&gt;0,A13,"")</f>
        <v>1</v>
      </c>
      <c r="B31">
        <f t="shared" ref="B31:B42" si="2">B13</f>
        <v>8</v>
      </c>
      <c r="C31">
        <f t="shared" ref="C31:C42" si="3">C13+2.5</f>
        <v>5.5</v>
      </c>
      <c r="D31">
        <f t="shared" ref="D31:D42" si="4">D13</f>
        <v>0</v>
      </c>
    </row>
    <row r="32" spans="1:4" x14ac:dyDescent="0.25">
      <c r="A32" t="str">
        <f t="shared" si="1"/>
        <v/>
      </c>
      <c r="B32">
        <f t="shared" si="2"/>
        <v>8</v>
      </c>
      <c r="C32">
        <f t="shared" si="3"/>
        <v>5.5</v>
      </c>
      <c r="D32">
        <f t="shared" si="4"/>
        <v>1</v>
      </c>
    </row>
    <row r="33" spans="1:4" x14ac:dyDescent="0.25">
      <c r="A33">
        <f t="shared" si="1"/>
        <v>2</v>
      </c>
      <c r="B33">
        <f t="shared" si="2"/>
        <v>7</v>
      </c>
      <c r="C33">
        <f t="shared" si="3"/>
        <v>6.5</v>
      </c>
      <c r="D33">
        <f t="shared" si="4"/>
        <v>1</v>
      </c>
    </row>
    <row r="34" spans="1:4" x14ac:dyDescent="0.25">
      <c r="A34" t="str">
        <f t="shared" si="1"/>
        <v/>
      </c>
      <c r="B34">
        <f t="shared" si="2"/>
        <v>7</v>
      </c>
      <c r="C34">
        <f t="shared" si="3"/>
        <v>6.5</v>
      </c>
      <c r="D34">
        <f t="shared" si="4"/>
        <v>2</v>
      </c>
    </row>
    <row r="35" spans="1:4" x14ac:dyDescent="0.25">
      <c r="A35">
        <f t="shared" si="1"/>
        <v>3</v>
      </c>
      <c r="B35">
        <f t="shared" si="2"/>
        <v>6</v>
      </c>
      <c r="C35">
        <f t="shared" si="3"/>
        <v>6.5</v>
      </c>
      <c r="D35">
        <f t="shared" si="4"/>
        <v>2</v>
      </c>
    </row>
    <row r="36" spans="1:4" x14ac:dyDescent="0.25">
      <c r="A36" t="str">
        <f t="shared" si="1"/>
        <v/>
      </c>
      <c r="B36">
        <f t="shared" si="2"/>
        <v>6</v>
      </c>
      <c r="C36">
        <f t="shared" si="3"/>
        <v>6.5</v>
      </c>
      <c r="D36">
        <f t="shared" si="4"/>
        <v>3</v>
      </c>
    </row>
    <row r="37" spans="1:4" x14ac:dyDescent="0.25">
      <c r="A37">
        <f t="shared" si="1"/>
        <v>4</v>
      </c>
      <c r="B37">
        <f t="shared" si="2"/>
        <v>6</v>
      </c>
      <c r="C37">
        <f t="shared" si="3"/>
        <v>7.5</v>
      </c>
      <c r="D37">
        <f t="shared" si="4"/>
        <v>3</v>
      </c>
    </row>
    <row r="38" spans="1:4" x14ac:dyDescent="0.25">
      <c r="A38" t="str">
        <f t="shared" si="1"/>
        <v/>
      </c>
      <c r="B38">
        <f t="shared" si="2"/>
        <v>6</v>
      </c>
      <c r="C38">
        <f t="shared" si="3"/>
        <v>7.5</v>
      </c>
      <c r="D38">
        <f t="shared" si="4"/>
        <v>4</v>
      </c>
    </row>
    <row r="39" spans="1:4" x14ac:dyDescent="0.25">
      <c r="A39">
        <f>IF(A21&gt;0,A21,"")</f>
        <v>5</v>
      </c>
      <c r="B39">
        <f t="shared" si="2"/>
        <v>4</v>
      </c>
      <c r="C39">
        <f t="shared" si="3"/>
        <v>7.5</v>
      </c>
      <c r="D39">
        <f t="shared" si="4"/>
        <v>4</v>
      </c>
    </row>
    <row r="40" spans="1:4" x14ac:dyDescent="0.25">
      <c r="A40" t="str">
        <f t="shared" si="1"/>
        <v/>
      </c>
      <c r="B40">
        <f t="shared" si="2"/>
        <v>4</v>
      </c>
      <c r="C40">
        <f t="shared" si="3"/>
        <v>7.5</v>
      </c>
      <c r="D40">
        <f t="shared" si="4"/>
        <v>5</v>
      </c>
    </row>
    <row r="41" spans="1:4" x14ac:dyDescent="0.25">
      <c r="A41">
        <f>IF(A23&gt;0,A23,"")</f>
        <v>6</v>
      </c>
      <c r="B41">
        <f t="shared" si="2"/>
        <v>4</v>
      </c>
      <c r="C41">
        <f t="shared" si="3"/>
        <v>8.5</v>
      </c>
      <c r="D41">
        <f t="shared" si="4"/>
        <v>5</v>
      </c>
    </row>
    <row r="42" spans="1:4" x14ac:dyDescent="0.25">
      <c r="B42">
        <f t="shared" si="2"/>
        <v>4</v>
      </c>
      <c r="C42">
        <f t="shared" si="3"/>
        <v>8.5</v>
      </c>
      <c r="D42">
        <f t="shared" si="4"/>
        <v>6</v>
      </c>
    </row>
    <row r="51" spans="1:5" x14ac:dyDescent="0.25">
      <c r="A51" t="str">
        <f>IF(A24&gt;0,A24,"")</f>
        <v/>
      </c>
    </row>
    <row r="52" spans="1:5" x14ac:dyDescent="0.25">
      <c r="A52" t="str">
        <f>IF(A25&gt;0,A25,"")</f>
        <v/>
      </c>
    </row>
    <row r="54" spans="1:5" x14ac:dyDescent="0.25">
      <c r="A54" t="s">
        <v>2</v>
      </c>
      <c r="B54" t="s">
        <v>0</v>
      </c>
      <c r="C54" t="s">
        <v>1</v>
      </c>
      <c r="E54" t="s">
        <v>3</v>
      </c>
    </row>
    <row r="55" spans="1:5" x14ac:dyDescent="0.25">
      <c r="A55">
        <f t="shared" ref="A55:A64" si="5">IF(A13&gt;0,A13,"")</f>
        <v>1</v>
      </c>
      <c r="B55">
        <f t="shared" ref="B55:D66" si="6">B13</f>
        <v>8</v>
      </c>
      <c r="C55">
        <f t="shared" si="6"/>
        <v>3</v>
      </c>
      <c r="D55">
        <f t="shared" si="6"/>
        <v>0</v>
      </c>
      <c r="E55">
        <v>4.5</v>
      </c>
    </row>
    <row r="56" spans="1:5" x14ac:dyDescent="0.25">
      <c r="A56" t="str">
        <f t="shared" si="5"/>
        <v/>
      </c>
      <c r="B56">
        <f t="shared" si="6"/>
        <v>8</v>
      </c>
      <c r="C56">
        <f t="shared" si="6"/>
        <v>3</v>
      </c>
      <c r="D56">
        <f t="shared" si="6"/>
        <v>1</v>
      </c>
      <c r="E56">
        <v>4.5</v>
      </c>
    </row>
    <row r="57" spans="1:5" x14ac:dyDescent="0.25">
      <c r="A57">
        <f t="shared" si="5"/>
        <v>2</v>
      </c>
      <c r="B57">
        <f t="shared" si="6"/>
        <v>7</v>
      </c>
      <c r="C57">
        <f t="shared" si="6"/>
        <v>4</v>
      </c>
      <c r="D57">
        <f t="shared" si="6"/>
        <v>1</v>
      </c>
      <c r="E57">
        <v>4.5</v>
      </c>
    </row>
    <row r="58" spans="1:5" x14ac:dyDescent="0.25">
      <c r="A58" t="str">
        <f t="shared" si="5"/>
        <v/>
      </c>
      <c r="B58">
        <f t="shared" si="6"/>
        <v>7</v>
      </c>
      <c r="C58">
        <f t="shared" si="6"/>
        <v>4</v>
      </c>
      <c r="D58">
        <f t="shared" si="6"/>
        <v>2</v>
      </c>
      <c r="E58">
        <v>4.5</v>
      </c>
    </row>
    <row r="59" spans="1:5" x14ac:dyDescent="0.25">
      <c r="A59">
        <f t="shared" si="5"/>
        <v>3</v>
      </c>
      <c r="B59">
        <f t="shared" si="6"/>
        <v>6</v>
      </c>
      <c r="C59">
        <f t="shared" si="6"/>
        <v>4</v>
      </c>
      <c r="D59">
        <f t="shared" si="6"/>
        <v>2</v>
      </c>
      <c r="E59">
        <v>4.5</v>
      </c>
    </row>
    <row r="60" spans="1:5" x14ac:dyDescent="0.25">
      <c r="A60" t="str">
        <f t="shared" si="5"/>
        <v/>
      </c>
      <c r="B60">
        <f t="shared" si="6"/>
        <v>6</v>
      </c>
      <c r="C60">
        <f t="shared" si="6"/>
        <v>4</v>
      </c>
      <c r="D60">
        <f t="shared" si="6"/>
        <v>3</v>
      </c>
      <c r="E60">
        <v>4.5</v>
      </c>
    </row>
    <row r="61" spans="1:5" x14ac:dyDescent="0.25">
      <c r="A61">
        <f t="shared" si="5"/>
        <v>4</v>
      </c>
      <c r="B61">
        <f t="shared" si="6"/>
        <v>6</v>
      </c>
      <c r="C61">
        <f t="shared" si="6"/>
        <v>5</v>
      </c>
      <c r="D61">
        <f t="shared" si="6"/>
        <v>3</v>
      </c>
      <c r="E61">
        <v>4.5</v>
      </c>
    </row>
    <row r="62" spans="1:5" x14ac:dyDescent="0.25">
      <c r="A62" t="str">
        <f t="shared" si="5"/>
        <v/>
      </c>
      <c r="B62">
        <f t="shared" si="6"/>
        <v>6</v>
      </c>
      <c r="C62">
        <f t="shared" si="6"/>
        <v>5</v>
      </c>
      <c r="D62">
        <f t="shared" si="6"/>
        <v>4</v>
      </c>
      <c r="E62">
        <v>4.5</v>
      </c>
    </row>
    <row r="63" spans="1:5" x14ac:dyDescent="0.25">
      <c r="A63">
        <f t="shared" si="5"/>
        <v>5</v>
      </c>
      <c r="B63">
        <f t="shared" si="6"/>
        <v>4</v>
      </c>
      <c r="C63">
        <f t="shared" si="6"/>
        <v>5</v>
      </c>
      <c r="D63">
        <f t="shared" si="6"/>
        <v>4</v>
      </c>
      <c r="E63">
        <v>4.5</v>
      </c>
    </row>
    <row r="64" spans="1:5" x14ac:dyDescent="0.25">
      <c r="A64" t="str">
        <f t="shared" si="5"/>
        <v/>
      </c>
      <c r="B64">
        <f t="shared" si="6"/>
        <v>4</v>
      </c>
      <c r="C64">
        <f t="shared" si="6"/>
        <v>5</v>
      </c>
      <c r="D64">
        <f t="shared" si="6"/>
        <v>5</v>
      </c>
      <c r="E64">
        <v>4.5</v>
      </c>
    </row>
    <row r="65" spans="1:5" x14ac:dyDescent="0.25">
      <c r="A65" t="str">
        <f>IF(A47&gt;0,A47,"")</f>
        <v/>
      </c>
      <c r="B65">
        <f t="shared" si="6"/>
        <v>4</v>
      </c>
      <c r="C65">
        <f t="shared" si="6"/>
        <v>6</v>
      </c>
      <c r="D65">
        <f t="shared" si="6"/>
        <v>5</v>
      </c>
      <c r="E65">
        <v>4.5</v>
      </c>
    </row>
    <row r="66" spans="1:5" x14ac:dyDescent="0.25">
      <c r="B66">
        <f t="shared" si="6"/>
        <v>4</v>
      </c>
      <c r="C66">
        <f t="shared" si="6"/>
        <v>6</v>
      </c>
      <c r="D66">
        <f t="shared" si="6"/>
        <v>6</v>
      </c>
      <c r="E66">
        <v>4.5</v>
      </c>
    </row>
  </sheetData>
  <pageMargins left="0.7" right="0.7" top="0.78740157499999996" bottom="0.78740157499999996" header="0.3" footer="0.3"/>
  <pageSetup paperSize="9" scale="9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5"/>
  <sheetViews>
    <sheetView workbookViewId="0">
      <selection activeCell="G46" sqref="G46"/>
    </sheetView>
  </sheetViews>
  <sheetFormatPr baseColWidth="10" defaultRowHeight="15" x14ac:dyDescent="0.25"/>
  <cols>
    <col min="3" max="3" width="15" bestFit="1" customWidth="1"/>
    <col min="6" max="6" width="11.7109375" bestFit="1" customWidth="1"/>
  </cols>
  <sheetData>
    <row r="2" spans="2:6" x14ac:dyDescent="0.25">
      <c r="B2" t="s">
        <v>0</v>
      </c>
      <c r="C2" t="s">
        <v>13</v>
      </c>
      <c r="F2" t="s">
        <v>16</v>
      </c>
    </row>
    <row r="3" spans="2:6" x14ac:dyDescent="0.25">
      <c r="B3">
        <v>10</v>
      </c>
      <c r="C3">
        <v>0</v>
      </c>
    </row>
    <row r="4" spans="2:6" x14ac:dyDescent="0.25">
      <c r="B4">
        <v>8</v>
      </c>
      <c r="C4">
        <v>0</v>
      </c>
    </row>
    <row r="5" spans="2:6" x14ac:dyDescent="0.25">
      <c r="B5">
        <f>B4</f>
        <v>8</v>
      </c>
      <c r="C5">
        <v>1</v>
      </c>
    </row>
    <row r="6" spans="2:6" x14ac:dyDescent="0.25">
      <c r="B6">
        <v>0</v>
      </c>
      <c r="C6">
        <v>1</v>
      </c>
    </row>
    <row r="7" spans="2:6" x14ac:dyDescent="0.25">
      <c r="B7">
        <v>10</v>
      </c>
      <c r="C7">
        <v>0</v>
      </c>
    </row>
    <row r="8" spans="2:6" x14ac:dyDescent="0.25">
      <c r="B8">
        <v>7</v>
      </c>
      <c r="C8">
        <v>0</v>
      </c>
    </row>
    <row r="9" spans="2:6" x14ac:dyDescent="0.25">
      <c r="B9">
        <f>B8</f>
        <v>7</v>
      </c>
      <c r="C9">
        <v>1</v>
      </c>
    </row>
    <row r="10" spans="2:6" x14ac:dyDescent="0.25">
      <c r="B10">
        <v>0</v>
      </c>
      <c r="C10">
        <v>1</v>
      </c>
    </row>
    <row r="11" spans="2:6" x14ac:dyDescent="0.25">
      <c r="B11">
        <v>10</v>
      </c>
      <c r="C11">
        <v>0</v>
      </c>
    </row>
    <row r="12" spans="2:6" x14ac:dyDescent="0.25">
      <c r="B12">
        <v>5</v>
      </c>
      <c r="C12">
        <v>0</v>
      </c>
    </row>
    <row r="13" spans="2:6" x14ac:dyDescent="0.25">
      <c r="B13">
        <v>5</v>
      </c>
      <c r="C13">
        <v>1</v>
      </c>
    </row>
    <row r="14" spans="2:6" x14ac:dyDescent="0.25">
      <c r="B14">
        <v>0</v>
      </c>
      <c r="C14">
        <v>1</v>
      </c>
    </row>
    <row r="15" spans="2:6" x14ac:dyDescent="0.25">
      <c r="B15">
        <v>10</v>
      </c>
      <c r="C15">
        <v>0</v>
      </c>
    </row>
    <row r="16" spans="2:6" x14ac:dyDescent="0.25">
      <c r="B16">
        <v>5</v>
      </c>
      <c r="C16">
        <v>0</v>
      </c>
    </row>
    <row r="17" spans="2:3" x14ac:dyDescent="0.25">
      <c r="B17">
        <v>5</v>
      </c>
      <c r="C17">
        <v>1</v>
      </c>
    </row>
    <row r="18" spans="2:3" x14ac:dyDescent="0.25">
      <c r="B18">
        <v>0</v>
      </c>
      <c r="C18">
        <v>1</v>
      </c>
    </row>
    <row r="19" spans="2:3" x14ac:dyDescent="0.25">
      <c r="B19">
        <v>10</v>
      </c>
      <c r="C19">
        <v>0</v>
      </c>
    </row>
    <row r="20" spans="2:3" x14ac:dyDescent="0.25">
      <c r="B20">
        <v>5</v>
      </c>
      <c r="C20">
        <v>0</v>
      </c>
    </row>
    <row r="21" spans="2:3" x14ac:dyDescent="0.25">
      <c r="B21">
        <v>5</v>
      </c>
      <c r="C21">
        <v>1</v>
      </c>
    </row>
    <row r="22" spans="2:3" x14ac:dyDescent="0.25">
      <c r="B22">
        <v>0</v>
      </c>
      <c r="C22">
        <v>1</v>
      </c>
    </row>
    <row r="25" spans="2:3" x14ac:dyDescent="0.25">
      <c r="B25">
        <v>11</v>
      </c>
      <c r="C25">
        <v>0</v>
      </c>
    </row>
    <row r="26" spans="2:3" x14ac:dyDescent="0.25">
      <c r="B26">
        <v>8</v>
      </c>
      <c r="C26">
        <v>0</v>
      </c>
    </row>
    <row r="27" spans="2:3" x14ac:dyDescent="0.25">
      <c r="B27">
        <f>B26</f>
        <v>8</v>
      </c>
      <c r="C27">
        <v>1</v>
      </c>
    </row>
    <row r="28" spans="2:3" x14ac:dyDescent="0.25">
      <c r="B28">
        <v>7</v>
      </c>
      <c r="C28">
        <f>C26+1</f>
        <v>1</v>
      </c>
    </row>
    <row r="29" spans="2:3" x14ac:dyDescent="0.25">
      <c r="B29">
        <f>B28</f>
        <v>7</v>
      </c>
      <c r="C29">
        <f>C27+1</f>
        <v>2</v>
      </c>
    </row>
    <row r="30" spans="2:3" x14ac:dyDescent="0.25">
      <c r="B30">
        <v>5</v>
      </c>
      <c r="C30">
        <f t="shared" ref="C30:C34" si="0">C28+1</f>
        <v>2</v>
      </c>
    </row>
    <row r="31" spans="2:3" x14ac:dyDescent="0.25">
      <c r="B31">
        <v>5</v>
      </c>
      <c r="C31">
        <f t="shared" si="0"/>
        <v>3</v>
      </c>
    </row>
    <row r="32" spans="2:3" x14ac:dyDescent="0.25">
      <c r="B32">
        <v>5</v>
      </c>
      <c r="C32">
        <f t="shared" si="0"/>
        <v>3</v>
      </c>
    </row>
    <row r="33" spans="2:3" x14ac:dyDescent="0.25">
      <c r="B33">
        <v>5</v>
      </c>
      <c r="C33">
        <f t="shared" si="0"/>
        <v>4</v>
      </c>
    </row>
    <row r="34" spans="2:3" x14ac:dyDescent="0.25">
      <c r="B34">
        <v>4</v>
      </c>
      <c r="C34">
        <f t="shared" si="0"/>
        <v>4</v>
      </c>
    </row>
    <row r="35" spans="2:3" x14ac:dyDescent="0.25">
      <c r="B35">
        <v>4</v>
      </c>
      <c r="C35">
        <v>5</v>
      </c>
    </row>
    <row r="36" spans="2:3" x14ac:dyDescent="0.25">
      <c r="B36">
        <v>0</v>
      </c>
      <c r="C36">
        <v>5</v>
      </c>
    </row>
    <row r="37" spans="2:3" x14ac:dyDescent="0.25">
      <c r="B37">
        <v>0</v>
      </c>
      <c r="C37">
        <v>6</v>
      </c>
    </row>
    <row r="45" spans="2:3" x14ac:dyDescent="0.25">
      <c r="B45">
        <v>9</v>
      </c>
      <c r="C45">
        <v>0</v>
      </c>
    </row>
    <row r="46" spans="2:3" x14ac:dyDescent="0.25">
      <c r="B46">
        <f>B45</f>
        <v>9</v>
      </c>
      <c r="C46">
        <v>1</v>
      </c>
    </row>
    <row r="47" spans="2:3" x14ac:dyDescent="0.25">
      <c r="B47">
        <f>B45-0.2</f>
        <v>8.8000000000000007</v>
      </c>
      <c r="C47">
        <f>C45+1</f>
        <v>1</v>
      </c>
    </row>
    <row r="48" spans="2:3" x14ac:dyDescent="0.25">
      <c r="B48">
        <f t="shared" ref="B48:B111" si="1">B46-0.2</f>
        <v>8.8000000000000007</v>
      </c>
      <c r="C48">
        <f t="shared" ref="C48:C111" si="2">C46+1</f>
        <v>2</v>
      </c>
    </row>
    <row r="49" spans="2:6" x14ac:dyDescent="0.25">
      <c r="B49">
        <f t="shared" si="1"/>
        <v>8.6000000000000014</v>
      </c>
      <c r="C49">
        <f t="shared" si="2"/>
        <v>2</v>
      </c>
    </row>
    <row r="50" spans="2:6" x14ac:dyDescent="0.25">
      <c r="B50">
        <f t="shared" si="1"/>
        <v>8.6000000000000014</v>
      </c>
      <c r="C50">
        <f t="shared" si="2"/>
        <v>3</v>
      </c>
    </row>
    <row r="51" spans="2:6" x14ac:dyDescent="0.25">
      <c r="B51">
        <f t="shared" si="1"/>
        <v>8.4000000000000021</v>
      </c>
      <c r="C51">
        <f t="shared" si="2"/>
        <v>3</v>
      </c>
    </row>
    <row r="52" spans="2:6" x14ac:dyDescent="0.25">
      <c r="B52">
        <f t="shared" si="1"/>
        <v>8.4000000000000021</v>
      </c>
      <c r="C52">
        <f t="shared" si="2"/>
        <v>4</v>
      </c>
    </row>
    <row r="53" spans="2:6" x14ac:dyDescent="0.25">
      <c r="B53">
        <f t="shared" si="1"/>
        <v>8.2000000000000028</v>
      </c>
      <c r="C53">
        <f t="shared" si="2"/>
        <v>4</v>
      </c>
    </row>
    <row r="54" spans="2:6" x14ac:dyDescent="0.25">
      <c r="B54">
        <f t="shared" si="1"/>
        <v>8.2000000000000028</v>
      </c>
      <c r="C54">
        <f t="shared" si="2"/>
        <v>5</v>
      </c>
    </row>
    <row r="55" spans="2:6" x14ac:dyDescent="0.25">
      <c r="B55">
        <f t="shared" si="1"/>
        <v>8.0000000000000036</v>
      </c>
      <c r="C55">
        <f t="shared" si="2"/>
        <v>5</v>
      </c>
    </row>
    <row r="56" spans="2:6" x14ac:dyDescent="0.25">
      <c r="B56">
        <f t="shared" si="1"/>
        <v>8.0000000000000036</v>
      </c>
      <c r="C56">
        <f t="shared" si="2"/>
        <v>6</v>
      </c>
    </row>
    <row r="57" spans="2:6" x14ac:dyDescent="0.25">
      <c r="B57">
        <f t="shared" si="1"/>
        <v>7.8000000000000034</v>
      </c>
      <c r="C57">
        <f t="shared" si="2"/>
        <v>6</v>
      </c>
    </row>
    <row r="58" spans="2:6" x14ac:dyDescent="0.25">
      <c r="B58">
        <f t="shared" si="1"/>
        <v>7.8000000000000034</v>
      </c>
      <c r="C58">
        <f t="shared" si="2"/>
        <v>7</v>
      </c>
    </row>
    <row r="59" spans="2:6" x14ac:dyDescent="0.25">
      <c r="B59">
        <f t="shared" si="1"/>
        <v>7.6000000000000032</v>
      </c>
      <c r="C59">
        <f t="shared" si="2"/>
        <v>7</v>
      </c>
      <c r="F59" s="2"/>
    </row>
    <row r="60" spans="2:6" x14ac:dyDescent="0.25">
      <c r="B60">
        <f t="shared" si="1"/>
        <v>7.6000000000000032</v>
      </c>
      <c r="C60">
        <f t="shared" si="2"/>
        <v>8</v>
      </c>
    </row>
    <row r="61" spans="2:6" x14ac:dyDescent="0.25">
      <c r="B61">
        <f t="shared" si="1"/>
        <v>7.400000000000003</v>
      </c>
      <c r="C61">
        <f t="shared" si="2"/>
        <v>8</v>
      </c>
    </row>
    <row r="62" spans="2:6" x14ac:dyDescent="0.25">
      <c r="B62">
        <f t="shared" si="1"/>
        <v>7.400000000000003</v>
      </c>
      <c r="C62">
        <f t="shared" si="2"/>
        <v>9</v>
      </c>
    </row>
    <row r="63" spans="2:6" x14ac:dyDescent="0.25">
      <c r="B63">
        <f t="shared" si="1"/>
        <v>7.2000000000000028</v>
      </c>
      <c r="C63">
        <f t="shared" si="2"/>
        <v>9</v>
      </c>
    </row>
    <row r="64" spans="2:6" x14ac:dyDescent="0.25">
      <c r="B64">
        <f t="shared" si="1"/>
        <v>7.2000000000000028</v>
      </c>
      <c r="C64">
        <f t="shared" si="2"/>
        <v>10</v>
      </c>
    </row>
    <row r="65" spans="2:3" x14ac:dyDescent="0.25">
      <c r="B65">
        <f t="shared" si="1"/>
        <v>7.0000000000000027</v>
      </c>
      <c r="C65">
        <f t="shared" si="2"/>
        <v>10</v>
      </c>
    </row>
    <row r="66" spans="2:3" x14ac:dyDescent="0.25">
      <c r="B66">
        <f t="shared" si="1"/>
        <v>7.0000000000000027</v>
      </c>
      <c r="C66">
        <f t="shared" si="2"/>
        <v>11</v>
      </c>
    </row>
    <row r="67" spans="2:3" x14ac:dyDescent="0.25">
      <c r="B67">
        <f t="shared" si="1"/>
        <v>6.8000000000000025</v>
      </c>
      <c r="C67">
        <f t="shared" si="2"/>
        <v>11</v>
      </c>
    </row>
    <row r="68" spans="2:3" x14ac:dyDescent="0.25">
      <c r="B68">
        <f t="shared" si="1"/>
        <v>6.8000000000000025</v>
      </c>
      <c r="C68">
        <f t="shared" si="2"/>
        <v>12</v>
      </c>
    </row>
    <row r="69" spans="2:3" x14ac:dyDescent="0.25">
      <c r="B69">
        <f t="shared" si="1"/>
        <v>6.6000000000000023</v>
      </c>
      <c r="C69">
        <f t="shared" si="2"/>
        <v>12</v>
      </c>
    </row>
    <row r="70" spans="2:3" x14ac:dyDescent="0.25">
      <c r="B70">
        <f t="shared" si="1"/>
        <v>6.6000000000000023</v>
      </c>
      <c r="C70">
        <f t="shared" si="2"/>
        <v>13</v>
      </c>
    </row>
    <row r="71" spans="2:3" x14ac:dyDescent="0.25">
      <c r="B71">
        <f t="shared" si="1"/>
        <v>6.4000000000000021</v>
      </c>
      <c r="C71">
        <f t="shared" si="2"/>
        <v>13</v>
      </c>
    </row>
    <row r="72" spans="2:3" x14ac:dyDescent="0.25">
      <c r="B72">
        <f t="shared" si="1"/>
        <v>6.4000000000000021</v>
      </c>
      <c r="C72">
        <f t="shared" si="2"/>
        <v>14</v>
      </c>
    </row>
    <row r="73" spans="2:3" x14ac:dyDescent="0.25">
      <c r="B73">
        <f t="shared" si="1"/>
        <v>6.200000000000002</v>
      </c>
      <c r="C73">
        <f t="shared" si="2"/>
        <v>14</v>
      </c>
    </row>
    <row r="74" spans="2:3" x14ac:dyDescent="0.25">
      <c r="B74">
        <f t="shared" si="1"/>
        <v>6.200000000000002</v>
      </c>
      <c r="C74">
        <f t="shared" si="2"/>
        <v>15</v>
      </c>
    </row>
    <row r="75" spans="2:3" x14ac:dyDescent="0.25">
      <c r="B75">
        <f t="shared" si="1"/>
        <v>6.0000000000000018</v>
      </c>
      <c r="C75">
        <f t="shared" si="2"/>
        <v>15</v>
      </c>
    </row>
    <row r="76" spans="2:3" x14ac:dyDescent="0.25">
      <c r="B76">
        <f t="shared" si="1"/>
        <v>6.0000000000000018</v>
      </c>
      <c r="C76">
        <f t="shared" si="2"/>
        <v>16</v>
      </c>
    </row>
    <row r="77" spans="2:3" x14ac:dyDescent="0.25">
      <c r="B77">
        <f t="shared" si="1"/>
        <v>5.8000000000000016</v>
      </c>
      <c r="C77">
        <f t="shared" si="2"/>
        <v>16</v>
      </c>
    </row>
    <row r="78" spans="2:3" x14ac:dyDescent="0.25">
      <c r="B78">
        <f t="shared" si="1"/>
        <v>5.8000000000000016</v>
      </c>
      <c r="C78">
        <f t="shared" si="2"/>
        <v>17</v>
      </c>
    </row>
    <row r="79" spans="2:3" x14ac:dyDescent="0.25">
      <c r="B79">
        <f t="shared" si="1"/>
        <v>5.6000000000000014</v>
      </c>
      <c r="C79">
        <f t="shared" si="2"/>
        <v>17</v>
      </c>
    </row>
    <row r="80" spans="2:3" x14ac:dyDescent="0.25">
      <c r="B80">
        <f t="shared" si="1"/>
        <v>5.6000000000000014</v>
      </c>
      <c r="C80">
        <f t="shared" si="2"/>
        <v>18</v>
      </c>
    </row>
    <row r="81" spans="2:3" x14ac:dyDescent="0.25">
      <c r="B81">
        <f t="shared" si="1"/>
        <v>5.4000000000000012</v>
      </c>
      <c r="C81">
        <f t="shared" si="2"/>
        <v>18</v>
      </c>
    </row>
    <row r="82" spans="2:3" x14ac:dyDescent="0.25">
      <c r="B82">
        <f t="shared" si="1"/>
        <v>5.4000000000000012</v>
      </c>
      <c r="C82">
        <f t="shared" si="2"/>
        <v>19</v>
      </c>
    </row>
    <row r="83" spans="2:3" x14ac:dyDescent="0.25">
      <c r="B83">
        <f t="shared" si="1"/>
        <v>5.2000000000000011</v>
      </c>
      <c r="C83">
        <f t="shared" si="2"/>
        <v>19</v>
      </c>
    </row>
    <row r="84" spans="2:3" x14ac:dyDescent="0.25">
      <c r="B84">
        <f t="shared" si="1"/>
        <v>5.2000000000000011</v>
      </c>
      <c r="C84">
        <f t="shared" si="2"/>
        <v>20</v>
      </c>
    </row>
    <row r="85" spans="2:3" x14ac:dyDescent="0.25">
      <c r="B85">
        <f t="shared" si="1"/>
        <v>5.0000000000000009</v>
      </c>
      <c r="C85">
        <f t="shared" si="2"/>
        <v>20</v>
      </c>
    </row>
    <row r="86" spans="2:3" x14ac:dyDescent="0.25">
      <c r="B86">
        <f t="shared" si="1"/>
        <v>5.0000000000000009</v>
      </c>
      <c r="C86">
        <f t="shared" si="2"/>
        <v>21</v>
      </c>
    </row>
    <row r="87" spans="2:3" x14ac:dyDescent="0.25">
      <c r="B87">
        <f t="shared" si="1"/>
        <v>4.8000000000000007</v>
      </c>
      <c r="C87">
        <f t="shared" si="2"/>
        <v>21</v>
      </c>
    </row>
    <row r="88" spans="2:3" x14ac:dyDescent="0.25">
      <c r="B88">
        <f t="shared" si="1"/>
        <v>4.8000000000000007</v>
      </c>
      <c r="C88">
        <f t="shared" si="2"/>
        <v>22</v>
      </c>
    </row>
    <row r="89" spans="2:3" x14ac:dyDescent="0.25">
      <c r="B89">
        <f t="shared" si="1"/>
        <v>4.6000000000000005</v>
      </c>
      <c r="C89">
        <f t="shared" si="2"/>
        <v>22</v>
      </c>
    </row>
    <row r="90" spans="2:3" x14ac:dyDescent="0.25">
      <c r="B90">
        <f t="shared" si="1"/>
        <v>4.6000000000000005</v>
      </c>
      <c r="C90">
        <f t="shared" si="2"/>
        <v>23</v>
      </c>
    </row>
    <row r="91" spans="2:3" x14ac:dyDescent="0.25">
      <c r="B91">
        <f t="shared" si="1"/>
        <v>4.4000000000000004</v>
      </c>
      <c r="C91">
        <f t="shared" si="2"/>
        <v>23</v>
      </c>
    </row>
    <row r="92" spans="2:3" x14ac:dyDescent="0.25">
      <c r="B92">
        <f t="shared" si="1"/>
        <v>4.4000000000000004</v>
      </c>
      <c r="C92">
        <f t="shared" si="2"/>
        <v>24</v>
      </c>
    </row>
    <row r="93" spans="2:3" x14ac:dyDescent="0.25">
      <c r="B93">
        <f t="shared" si="1"/>
        <v>4.2</v>
      </c>
      <c r="C93">
        <f t="shared" si="2"/>
        <v>24</v>
      </c>
    </row>
    <row r="94" spans="2:3" x14ac:dyDescent="0.25">
      <c r="B94">
        <f t="shared" si="1"/>
        <v>4.2</v>
      </c>
      <c r="C94">
        <f t="shared" si="2"/>
        <v>25</v>
      </c>
    </row>
    <row r="95" spans="2:3" x14ac:dyDescent="0.25">
      <c r="B95">
        <f t="shared" si="1"/>
        <v>4</v>
      </c>
      <c r="C95">
        <f t="shared" si="2"/>
        <v>25</v>
      </c>
    </row>
    <row r="96" spans="2:3" x14ac:dyDescent="0.25">
      <c r="B96">
        <f t="shared" si="1"/>
        <v>4</v>
      </c>
      <c r="C96">
        <f t="shared" si="2"/>
        <v>26</v>
      </c>
    </row>
    <row r="97" spans="2:3" x14ac:dyDescent="0.25">
      <c r="B97">
        <f t="shared" si="1"/>
        <v>3.8</v>
      </c>
      <c r="C97">
        <f t="shared" si="2"/>
        <v>26</v>
      </c>
    </row>
    <row r="98" spans="2:3" x14ac:dyDescent="0.25">
      <c r="B98">
        <f t="shared" si="1"/>
        <v>3.8</v>
      </c>
      <c r="C98">
        <f t="shared" si="2"/>
        <v>27</v>
      </c>
    </row>
    <row r="99" spans="2:3" x14ac:dyDescent="0.25">
      <c r="B99">
        <f t="shared" si="1"/>
        <v>3.5999999999999996</v>
      </c>
      <c r="C99">
        <f t="shared" si="2"/>
        <v>27</v>
      </c>
    </row>
    <row r="100" spans="2:3" x14ac:dyDescent="0.25">
      <c r="B100">
        <f t="shared" si="1"/>
        <v>3.5999999999999996</v>
      </c>
      <c r="C100">
        <f t="shared" si="2"/>
        <v>28</v>
      </c>
    </row>
    <row r="101" spans="2:3" x14ac:dyDescent="0.25">
      <c r="B101">
        <f t="shared" si="1"/>
        <v>3.3999999999999995</v>
      </c>
      <c r="C101">
        <f t="shared" si="2"/>
        <v>28</v>
      </c>
    </row>
    <row r="102" spans="2:3" x14ac:dyDescent="0.25">
      <c r="B102">
        <f t="shared" si="1"/>
        <v>3.3999999999999995</v>
      </c>
      <c r="C102">
        <f t="shared" si="2"/>
        <v>29</v>
      </c>
    </row>
    <row r="103" spans="2:3" x14ac:dyDescent="0.25">
      <c r="B103">
        <f t="shared" si="1"/>
        <v>3.1999999999999993</v>
      </c>
      <c r="C103">
        <f t="shared" si="2"/>
        <v>29</v>
      </c>
    </row>
    <row r="104" spans="2:3" x14ac:dyDescent="0.25">
      <c r="B104">
        <f t="shared" si="1"/>
        <v>3.1999999999999993</v>
      </c>
      <c r="C104">
        <f t="shared" si="2"/>
        <v>30</v>
      </c>
    </row>
    <row r="105" spans="2:3" x14ac:dyDescent="0.25">
      <c r="B105">
        <f t="shared" si="1"/>
        <v>2.9999999999999991</v>
      </c>
      <c r="C105">
        <f t="shared" si="2"/>
        <v>30</v>
      </c>
    </row>
    <row r="106" spans="2:3" x14ac:dyDescent="0.25">
      <c r="B106">
        <f t="shared" si="1"/>
        <v>2.9999999999999991</v>
      </c>
      <c r="C106">
        <f t="shared" si="2"/>
        <v>31</v>
      </c>
    </row>
    <row r="107" spans="2:3" x14ac:dyDescent="0.25">
      <c r="B107">
        <f t="shared" si="1"/>
        <v>2.7999999999999989</v>
      </c>
      <c r="C107">
        <f t="shared" si="2"/>
        <v>31</v>
      </c>
    </row>
    <row r="108" spans="2:3" x14ac:dyDescent="0.25">
      <c r="B108">
        <f t="shared" si="1"/>
        <v>2.7999999999999989</v>
      </c>
      <c r="C108">
        <f t="shared" si="2"/>
        <v>32</v>
      </c>
    </row>
    <row r="109" spans="2:3" x14ac:dyDescent="0.25">
      <c r="B109">
        <f t="shared" si="1"/>
        <v>2.5999999999999988</v>
      </c>
      <c r="C109">
        <f t="shared" si="2"/>
        <v>32</v>
      </c>
    </row>
    <row r="110" spans="2:3" x14ac:dyDescent="0.25">
      <c r="B110">
        <f t="shared" si="1"/>
        <v>2.5999999999999988</v>
      </c>
      <c r="C110">
        <f t="shared" si="2"/>
        <v>33</v>
      </c>
    </row>
    <row r="111" spans="2:3" x14ac:dyDescent="0.25">
      <c r="B111">
        <f t="shared" si="1"/>
        <v>2.3999999999999986</v>
      </c>
      <c r="C111">
        <f t="shared" si="2"/>
        <v>33</v>
      </c>
    </row>
    <row r="112" spans="2:3" x14ac:dyDescent="0.25">
      <c r="B112">
        <f t="shared" ref="B112:B175" si="3">B110-0.2</f>
        <v>2.3999999999999986</v>
      </c>
      <c r="C112">
        <f t="shared" ref="C112:C175" si="4">C110+1</f>
        <v>34</v>
      </c>
    </row>
    <row r="113" spans="2:3" x14ac:dyDescent="0.25">
      <c r="B113">
        <f t="shared" si="3"/>
        <v>2.1999999999999984</v>
      </c>
      <c r="C113">
        <f t="shared" si="4"/>
        <v>34</v>
      </c>
    </row>
    <row r="114" spans="2:3" x14ac:dyDescent="0.25">
      <c r="B114">
        <f t="shared" si="3"/>
        <v>2.1999999999999984</v>
      </c>
      <c r="C114">
        <f t="shared" si="4"/>
        <v>35</v>
      </c>
    </row>
    <row r="115" spans="2:3" x14ac:dyDescent="0.25">
      <c r="B115">
        <f t="shared" si="3"/>
        <v>1.9999999999999984</v>
      </c>
      <c r="C115">
        <f t="shared" si="4"/>
        <v>35</v>
      </c>
    </row>
    <row r="116" spans="2:3" x14ac:dyDescent="0.25">
      <c r="B116">
        <f t="shared" si="3"/>
        <v>1.9999999999999984</v>
      </c>
      <c r="C116">
        <f t="shared" si="4"/>
        <v>36</v>
      </c>
    </row>
    <row r="117" spans="2:3" x14ac:dyDescent="0.25">
      <c r="B117">
        <f t="shared" si="3"/>
        <v>1.7999999999999985</v>
      </c>
      <c r="C117">
        <f t="shared" si="4"/>
        <v>36</v>
      </c>
    </row>
    <row r="118" spans="2:3" x14ac:dyDescent="0.25">
      <c r="B118">
        <f t="shared" si="3"/>
        <v>1.7999999999999985</v>
      </c>
      <c r="C118">
        <f t="shared" si="4"/>
        <v>37</v>
      </c>
    </row>
    <row r="119" spans="2:3" x14ac:dyDescent="0.25">
      <c r="B119">
        <f t="shared" si="3"/>
        <v>1.5999999999999985</v>
      </c>
      <c r="C119">
        <f t="shared" si="4"/>
        <v>37</v>
      </c>
    </row>
    <row r="120" spans="2:3" x14ac:dyDescent="0.25">
      <c r="B120">
        <f t="shared" si="3"/>
        <v>1.5999999999999985</v>
      </c>
      <c r="C120">
        <f t="shared" si="4"/>
        <v>38</v>
      </c>
    </row>
    <row r="121" spans="2:3" x14ac:dyDescent="0.25">
      <c r="B121">
        <f t="shared" si="3"/>
        <v>1.3999999999999986</v>
      </c>
      <c r="C121">
        <f t="shared" si="4"/>
        <v>38</v>
      </c>
    </row>
    <row r="122" spans="2:3" x14ac:dyDescent="0.25">
      <c r="B122">
        <f t="shared" si="3"/>
        <v>1.3999999999999986</v>
      </c>
      <c r="C122">
        <f t="shared" si="4"/>
        <v>39</v>
      </c>
    </row>
    <row r="123" spans="2:3" x14ac:dyDescent="0.25">
      <c r="B123">
        <f t="shared" si="3"/>
        <v>1.1999999999999986</v>
      </c>
      <c r="C123">
        <f t="shared" si="4"/>
        <v>39</v>
      </c>
    </row>
    <row r="124" spans="2:3" x14ac:dyDescent="0.25">
      <c r="B124">
        <f t="shared" si="3"/>
        <v>1.1999999999999986</v>
      </c>
      <c r="C124">
        <f t="shared" si="4"/>
        <v>40</v>
      </c>
    </row>
    <row r="125" spans="2:3" x14ac:dyDescent="0.25">
      <c r="B125">
        <f t="shared" si="3"/>
        <v>0.99999999999999867</v>
      </c>
      <c r="C125">
        <f t="shared" si="4"/>
        <v>40</v>
      </c>
    </row>
    <row r="126" spans="2:3" x14ac:dyDescent="0.25">
      <c r="B126">
        <f t="shared" si="3"/>
        <v>0.99999999999999867</v>
      </c>
      <c r="C126">
        <f t="shared" si="4"/>
        <v>41</v>
      </c>
    </row>
    <row r="127" spans="2:3" x14ac:dyDescent="0.25">
      <c r="B127">
        <f t="shared" si="3"/>
        <v>0.79999999999999871</v>
      </c>
      <c r="C127">
        <f t="shared" si="4"/>
        <v>41</v>
      </c>
    </row>
    <row r="128" spans="2:3" x14ac:dyDescent="0.25">
      <c r="B128">
        <f t="shared" si="3"/>
        <v>0.79999999999999871</v>
      </c>
      <c r="C128">
        <f t="shared" si="4"/>
        <v>42</v>
      </c>
    </row>
    <row r="129" spans="2:3" x14ac:dyDescent="0.25">
      <c r="B129">
        <f t="shared" si="3"/>
        <v>0.59999999999999876</v>
      </c>
      <c r="C129">
        <f t="shared" si="4"/>
        <v>42</v>
      </c>
    </row>
    <row r="130" spans="2:3" x14ac:dyDescent="0.25">
      <c r="B130">
        <f t="shared" si="3"/>
        <v>0.59999999999999876</v>
      </c>
      <c r="C130">
        <f t="shared" si="4"/>
        <v>43</v>
      </c>
    </row>
    <row r="131" spans="2:3" x14ac:dyDescent="0.25">
      <c r="B131">
        <f t="shared" si="3"/>
        <v>0.39999999999999875</v>
      </c>
      <c r="C131">
        <f t="shared" si="4"/>
        <v>43</v>
      </c>
    </row>
    <row r="132" spans="2:3" x14ac:dyDescent="0.25">
      <c r="B132">
        <f t="shared" si="3"/>
        <v>0.39999999999999875</v>
      </c>
      <c r="C132">
        <f t="shared" si="4"/>
        <v>44</v>
      </c>
    </row>
    <row r="133" spans="2:3" x14ac:dyDescent="0.25">
      <c r="B133">
        <f t="shared" si="3"/>
        <v>0.19999999999999873</v>
      </c>
      <c r="C133">
        <f t="shared" si="4"/>
        <v>44</v>
      </c>
    </row>
    <row r="134" spans="2:3" x14ac:dyDescent="0.25">
      <c r="B134">
        <f t="shared" si="3"/>
        <v>0.19999999999999873</v>
      </c>
      <c r="C134">
        <f t="shared" si="4"/>
        <v>45</v>
      </c>
    </row>
    <row r="135" spans="2:3" x14ac:dyDescent="0.25">
      <c r="B135">
        <f t="shared" si="3"/>
        <v>-1.27675647831893E-15</v>
      </c>
      <c r="C135">
        <f t="shared" si="4"/>
        <v>45</v>
      </c>
    </row>
    <row r="136" spans="2:3" x14ac:dyDescent="0.25">
      <c r="B136">
        <f t="shared" si="3"/>
        <v>-1.27675647831893E-15</v>
      </c>
      <c r="C136">
        <f t="shared" si="4"/>
        <v>46</v>
      </c>
    </row>
    <row r="137" spans="2:3" x14ac:dyDescent="0.25">
      <c r="B137">
        <f t="shared" si="3"/>
        <v>-0.20000000000000129</v>
      </c>
      <c r="C137">
        <f t="shared" si="4"/>
        <v>46</v>
      </c>
    </row>
    <row r="138" spans="2:3" x14ac:dyDescent="0.25">
      <c r="B138">
        <f t="shared" si="3"/>
        <v>-0.20000000000000129</v>
      </c>
      <c r="C138">
        <f t="shared" si="4"/>
        <v>47</v>
      </c>
    </row>
    <row r="139" spans="2:3" x14ac:dyDescent="0.25">
      <c r="B139">
        <f t="shared" si="3"/>
        <v>-0.4000000000000013</v>
      </c>
      <c r="C139">
        <f t="shared" si="4"/>
        <v>47</v>
      </c>
    </row>
    <row r="140" spans="2:3" x14ac:dyDescent="0.25">
      <c r="B140">
        <f t="shared" si="3"/>
        <v>-0.4000000000000013</v>
      </c>
      <c r="C140">
        <f t="shared" si="4"/>
        <v>48</v>
      </c>
    </row>
    <row r="141" spans="2:3" x14ac:dyDescent="0.25">
      <c r="B141">
        <f t="shared" si="3"/>
        <v>-0.60000000000000131</v>
      </c>
      <c r="C141">
        <f t="shared" si="4"/>
        <v>48</v>
      </c>
    </row>
    <row r="142" spans="2:3" x14ac:dyDescent="0.25">
      <c r="B142">
        <f t="shared" si="3"/>
        <v>-0.60000000000000131</v>
      </c>
      <c r="C142">
        <f t="shared" si="4"/>
        <v>49</v>
      </c>
    </row>
    <row r="143" spans="2:3" x14ac:dyDescent="0.25">
      <c r="B143">
        <f t="shared" si="3"/>
        <v>-0.80000000000000138</v>
      </c>
      <c r="C143">
        <f t="shared" si="4"/>
        <v>49</v>
      </c>
    </row>
    <row r="144" spans="2:3" x14ac:dyDescent="0.25">
      <c r="B144">
        <f t="shared" si="3"/>
        <v>-0.80000000000000138</v>
      </c>
      <c r="C144">
        <f t="shared" si="4"/>
        <v>50</v>
      </c>
    </row>
    <row r="145" spans="2:3" x14ac:dyDescent="0.25">
      <c r="B145">
        <f t="shared" si="3"/>
        <v>-1.0000000000000013</v>
      </c>
      <c r="C145">
        <f t="shared" si="4"/>
        <v>50</v>
      </c>
    </row>
    <row r="146" spans="2:3" x14ac:dyDescent="0.25">
      <c r="B146">
        <f t="shared" si="3"/>
        <v>-1.0000000000000013</v>
      </c>
      <c r="C146">
        <f t="shared" si="4"/>
        <v>51</v>
      </c>
    </row>
    <row r="147" spans="2:3" x14ac:dyDescent="0.25">
      <c r="B147">
        <f t="shared" si="3"/>
        <v>-1.2000000000000013</v>
      </c>
      <c r="C147">
        <f t="shared" si="4"/>
        <v>51</v>
      </c>
    </row>
    <row r="148" spans="2:3" x14ac:dyDescent="0.25">
      <c r="B148">
        <f t="shared" si="3"/>
        <v>-1.2000000000000013</v>
      </c>
      <c r="C148">
        <f t="shared" si="4"/>
        <v>52</v>
      </c>
    </row>
    <row r="149" spans="2:3" x14ac:dyDescent="0.25">
      <c r="B149">
        <f t="shared" si="3"/>
        <v>-1.4000000000000012</v>
      </c>
      <c r="C149">
        <f t="shared" si="4"/>
        <v>52</v>
      </c>
    </row>
    <row r="150" spans="2:3" x14ac:dyDescent="0.25">
      <c r="B150">
        <f t="shared" si="3"/>
        <v>-1.4000000000000012</v>
      </c>
      <c r="C150">
        <f t="shared" si="4"/>
        <v>53</v>
      </c>
    </row>
    <row r="151" spans="2:3" x14ac:dyDescent="0.25">
      <c r="B151">
        <f t="shared" si="3"/>
        <v>-1.6000000000000012</v>
      </c>
      <c r="C151">
        <f t="shared" si="4"/>
        <v>53</v>
      </c>
    </row>
    <row r="152" spans="2:3" x14ac:dyDescent="0.25">
      <c r="B152">
        <f t="shared" si="3"/>
        <v>-1.6000000000000012</v>
      </c>
      <c r="C152">
        <f t="shared" si="4"/>
        <v>54</v>
      </c>
    </row>
    <row r="153" spans="2:3" x14ac:dyDescent="0.25">
      <c r="B153">
        <f t="shared" si="3"/>
        <v>-1.8000000000000012</v>
      </c>
      <c r="C153">
        <f t="shared" si="4"/>
        <v>54</v>
      </c>
    </row>
    <row r="154" spans="2:3" x14ac:dyDescent="0.25">
      <c r="B154">
        <f t="shared" si="3"/>
        <v>-1.8000000000000012</v>
      </c>
      <c r="C154">
        <f t="shared" si="4"/>
        <v>55</v>
      </c>
    </row>
    <row r="155" spans="2:3" x14ac:dyDescent="0.25">
      <c r="B155">
        <f t="shared" si="3"/>
        <v>-2.0000000000000013</v>
      </c>
      <c r="C155">
        <f t="shared" si="4"/>
        <v>55</v>
      </c>
    </row>
    <row r="156" spans="2:3" x14ac:dyDescent="0.25">
      <c r="B156">
        <f t="shared" si="3"/>
        <v>-2.0000000000000013</v>
      </c>
      <c r="C156">
        <f t="shared" si="4"/>
        <v>56</v>
      </c>
    </row>
    <row r="157" spans="2:3" x14ac:dyDescent="0.25">
      <c r="B157">
        <f t="shared" si="3"/>
        <v>-2.2000000000000015</v>
      </c>
      <c r="C157">
        <f t="shared" si="4"/>
        <v>56</v>
      </c>
    </row>
    <row r="158" spans="2:3" x14ac:dyDescent="0.25">
      <c r="B158">
        <f t="shared" si="3"/>
        <v>-2.2000000000000015</v>
      </c>
      <c r="C158">
        <f t="shared" si="4"/>
        <v>57</v>
      </c>
    </row>
    <row r="159" spans="2:3" x14ac:dyDescent="0.25">
      <c r="B159">
        <f t="shared" si="3"/>
        <v>-2.4000000000000017</v>
      </c>
      <c r="C159">
        <f t="shared" si="4"/>
        <v>57</v>
      </c>
    </row>
    <row r="160" spans="2:3" x14ac:dyDescent="0.25">
      <c r="B160">
        <f t="shared" si="3"/>
        <v>-2.4000000000000017</v>
      </c>
      <c r="C160">
        <f t="shared" si="4"/>
        <v>58</v>
      </c>
    </row>
    <row r="161" spans="2:3" x14ac:dyDescent="0.25">
      <c r="B161">
        <f t="shared" si="3"/>
        <v>-2.6000000000000019</v>
      </c>
      <c r="C161">
        <f t="shared" si="4"/>
        <v>58</v>
      </c>
    </row>
    <row r="162" spans="2:3" x14ac:dyDescent="0.25">
      <c r="B162">
        <f t="shared" si="3"/>
        <v>-2.6000000000000019</v>
      </c>
      <c r="C162">
        <f t="shared" si="4"/>
        <v>59</v>
      </c>
    </row>
    <row r="163" spans="2:3" x14ac:dyDescent="0.25">
      <c r="B163">
        <f t="shared" si="3"/>
        <v>-2.800000000000002</v>
      </c>
      <c r="C163">
        <f t="shared" si="4"/>
        <v>59</v>
      </c>
    </row>
    <row r="164" spans="2:3" x14ac:dyDescent="0.25">
      <c r="B164">
        <f t="shared" si="3"/>
        <v>-2.800000000000002</v>
      </c>
      <c r="C164">
        <f t="shared" si="4"/>
        <v>60</v>
      </c>
    </row>
    <row r="165" spans="2:3" x14ac:dyDescent="0.25">
      <c r="B165">
        <f t="shared" si="3"/>
        <v>-3.0000000000000022</v>
      </c>
      <c r="C165">
        <f t="shared" si="4"/>
        <v>60</v>
      </c>
    </row>
    <row r="166" spans="2:3" x14ac:dyDescent="0.25">
      <c r="B166">
        <f t="shared" si="3"/>
        <v>-3.0000000000000022</v>
      </c>
      <c r="C166">
        <f t="shared" si="4"/>
        <v>61</v>
      </c>
    </row>
    <row r="167" spans="2:3" x14ac:dyDescent="0.25">
      <c r="B167">
        <f t="shared" si="3"/>
        <v>-3.2000000000000024</v>
      </c>
      <c r="C167">
        <f t="shared" si="4"/>
        <v>61</v>
      </c>
    </row>
    <row r="168" spans="2:3" x14ac:dyDescent="0.25">
      <c r="B168">
        <f t="shared" si="3"/>
        <v>-3.2000000000000024</v>
      </c>
      <c r="C168">
        <f t="shared" si="4"/>
        <v>62</v>
      </c>
    </row>
    <row r="169" spans="2:3" x14ac:dyDescent="0.25">
      <c r="B169">
        <f t="shared" si="3"/>
        <v>-3.4000000000000026</v>
      </c>
      <c r="C169">
        <f t="shared" si="4"/>
        <v>62</v>
      </c>
    </row>
    <row r="170" spans="2:3" x14ac:dyDescent="0.25">
      <c r="B170">
        <f t="shared" si="3"/>
        <v>-3.4000000000000026</v>
      </c>
      <c r="C170">
        <f t="shared" si="4"/>
        <v>63</v>
      </c>
    </row>
    <row r="171" spans="2:3" x14ac:dyDescent="0.25">
      <c r="B171">
        <f t="shared" si="3"/>
        <v>-3.6000000000000028</v>
      </c>
      <c r="C171">
        <f t="shared" si="4"/>
        <v>63</v>
      </c>
    </row>
    <row r="172" spans="2:3" x14ac:dyDescent="0.25">
      <c r="B172">
        <f t="shared" si="3"/>
        <v>-3.6000000000000028</v>
      </c>
      <c r="C172">
        <f t="shared" si="4"/>
        <v>64</v>
      </c>
    </row>
    <row r="173" spans="2:3" x14ac:dyDescent="0.25">
      <c r="B173">
        <f t="shared" si="3"/>
        <v>-3.8000000000000029</v>
      </c>
      <c r="C173">
        <f t="shared" si="4"/>
        <v>64</v>
      </c>
    </row>
    <row r="174" spans="2:3" x14ac:dyDescent="0.25">
      <c r="B174">
        <f t="shared" si="3"/>
        <v>-3.8000000000000029</v>
      </c>
      <c r="C174">
        <f t="shared" si="4"/>
        <v>65</v>
      </c>
    </row>
    <row r="175" spans="2:3" x14ac:dyDescent="0.25">
      <c r="B175">
        <f t="shared" si="3"/>
        <v>-4.0000000000000027</v>
      </c>
      <c r="C175">
        <f t="shared" si="4"/>
        <v>65</v>
      </c>
    </row>
    <row r="176" spans="2:3" x14ac:dyDescent="0.25">
      <c r="B176">
        <f t="shared" ref="B176:B239" si="5">B174-0.2</f>
        <v>-4.0000000000000027</v>
      </c>
      <c r="C176">
        <f t="shared" ref="C176:C239" si="6">C174+1</f>
        <v>66</v>
      </c>
    </row>
    <row r="177" spans="2:3" x14ac:dyDescent="0.25">
      <c r="B177">
        <f t="shared" si="5"/>
        <v>-4.2000000000000028</v>
      </c>
      <c r="C177">
        <f t="shared" si="6"/>
        <v>66</v>
      </c>
    </row>
    <row r="178" spans="2:3" x14ac:dyDescent="0.25">
      <c r="B178">
        <f t="shared" si="5"/>
        <v>-4.2000000000000028</v>
      </c>
      <c r="C178">
        <f t="shared" si="6"/>
        <v>67</v>
      </c>
    </row>
    <row r="179" spans="2:3" x14ac:dyDescent="0.25">
      <c r="B179">
        <f t="shared" si="5"/>
        <v>-4.400000000000003</v>
      </c>
      <c r="C179">
        <f t="shared" si="6"/>
        <v>67</v>
      </c>
    </row>
    <row r="180" spans="2:3" x14ac:dyDescent="0.25">
      <c r="B180">
        <f t="shared" si="5"/>
        <v>-4.400000000000003</v>
      </c>
      <c r="C180">
        <f t="shared" si="6"/>
        <v>68</v>
      </c>
    </row>
    <row r="181" spans="2:3" x14ac:dyDescent="0.25">
      <c r="B181">
        <f t="shared" si="5"/>
        <v>-4.6000000000000032</v>
      </c>
      <c r="C181">
        <f t="shared" si="6"/>
        <v>68</v>
      </c>
    </row>
    <row r="182" spans="2:3" x14ac:dyDescent="0.25">
      <c r="B182">
        <f t="shared" si="5"/>
        <v>-4.6000000000000032</v>
      </c>
      <c r="C182">
        <f t="shared" si="6"/>
        <v>69</v>
      </c>
    </row>
    <row r="183" spans="2:3" x14ac:dyDescent="0.25">
      <c r="B183">
        <f t="shared" si="5"/>
        <v>-4.8000000000000034</v>
      </c>
      <c r="C183">
        <f t="shared" si="6"/>
        <v>69</v>
      </c>
    </row>
    <row r="184" spans="2:3" x14ac:dyDescent="0.25">
      <c r="B184">
        <f t="shared" si="5"/>
        <v>-4.8000000000000034</v>
      </c>
      <c r="C184">
        <f t="shared" si="6"/>
        <v>70</v>
      </c>
    </row>
    <row r="185" spans="2:3" x14ac:dyDescent="0.25">
      <c r="B185">
        <f t="shared" si="5"/>
        <v>-5.0000000000000036</v>
      </c>
      <c r="C185">
        <f t="shared" si="6"/>
        <v>70</v>
      </c>
    </row>
    <row r="186" spans="2:3" x14ac:dyDescent="0.25">
      <c r="B186">
        <f t="shared" si="5"/>
        <v>-5.0000000000000036</v>
      </c>
      <c r="C186">
        <f t="shared" si="6"/>
        <v>71</v>
      </c>
    </row>
    <row r="187" spans="2:3" x14ac:dyDescent="0.25">
      <c r="B187">
        <f t="shared" si="5"/>
        <v>-5.2000000000000037</v>
      </c>
      <c r="C187">
        <f t="shared" si="6"/>
        <v>71</v>
      </c>
    </row>
    <row r="188" spans="2:3" x14ac:dyDescent="0.25">
      <c r="B188">
        <f t="shared" si="5"/>
        <v>-5.2000000000000037</v>
      </c>
      <c r="C188">
        <f t="shared" si="6"/>
        <v>72</v>
      </c>
    </row>
    <row r="189" spans="2:3" x14ac:dyDescent="0.25">
      <c r="B189">
        <f t="shared" si="5"/>
        <v>-5.4000000000000039</v>
      </c>
      <c r="C189">
        <f t="shared" si="6"/>
        <v>72</v>
      </c>
    </row>
    <row r="190" spans="2:3" x14ac:dyDescent="0.25">
      <c r="B190">
        <f t="shared" si="5"/>
        <v>-5.4000000000000039</v>
      </c>
      <c r="C190">
        <f t="shared" si="6"/>
        <v>73</v>
      </c>
    </row>
    <row r="191" spans="2:3" x14ac:dyDescent="0.25">
      <c r="B191">
        <f t="shared" si="5"/>
        <v>-5.6000000000000041</v>
      </c>
      <c r="C191">
        <f t="shared" si="6"/>
        <v>73</v>
      </c>
    </row>
    <row r="192" spans="2:3" x14ac:dyDescent="0.25">
      <c r="B192">
        <f t="shared" si="5"/>
        <v>-5.6000000000000041</v>
      </c>
      <c r="C192">
        <f t="shared" si="6"/>
        <v>74</v>
      </c>
    </row>
    <row r="193" spans="2:3" x14ac:dyDescent="0.25">
      <c r="B193">
        <f t="shared" si="5"/>
        <v>-5.8000000000000043</v>
      </c>
      <c r="C193">
        <f t="shared" si="6"/>
        <v>74</v>
      </c>
    </row>
    <row r="194" spans="2:3" x14ac:dyDescent="0.25">
      <c r="B194">
        <f t="shared" si="5"/>
        <v>-5.8000000000000043</v>
      </c>
      <c r="C194">
        <f t="shared" si="6"/>
        <v>75</v>
      </c>
    </row>
    <row r="195" spans="2:3" x14ac:dyDescent="0.25">
      <c r="B195">
        <f t="shared" si="5"/>
        <v>-6.0000000000000044</v>
      </c>
      <c r="C195">
        <f t="shared" si="6"/>
        <v>75</v>
      </c>
    </row>
    <row r="196" spans="2:3" x14ac:dyDescent="0.25">
      <c r="B196">
        <f t="shared" si="5"/>
        <v>-6.0000000000000044</v>
      </c>
      <c r="C196">
        <f t="shared" si="6"/>
        <v>76</v>
      </c>
    </row>
    <row r="197" spans="2:3" x14ac:dyDescent="0.25">
      <c r="B197">
        <f t="shared" si="5"/>
        <v>-6.2000000000000046</v>
      </c>
      <c r="C197">
        <f t="shared" si="6"/>
        <v>76</v>
      </c>
    </row>
    <row r="198" spans="2:3" x14ac:dyDescent="0.25">
      <c r="B198">
        <f t="shared" si="5"/>
        <v>-6.2000000000000046</v>
      </c>
      <c r="C198">
        <f t="shared" si="6"/>
        <v>77</v>
      </c>
    </row>
    <row r="199" spans="2:3" x14ac:dyDescent="0.25">
      <c r="B199">
        <f t="shared" si="5"/>
        <v>-6.4000000000000048</v>
      </c>
      <c r="C199">
        <f t="shared" si="6"/>
        <v>77</v>
      </c>
    </row>
    <row r="200" spans="2:3" x14ac:dyDescent="0.25">
      <c r="B200">
        <f t="shared" si="5"/>
        <v>-6.4000000000000048</v>
      </c>
      <c r="C200">
        <f t="shared" si="6"/>
        <v>78</v>
      </c>
    </row>
    <row r="201" spans="2:3" x14ac:dyDescent="0.25">
      <c r="B201">
        <f t="shared" si="5"/>
        <v>-6.600000000000005</v>
      </c>
      <c r="C201">
        <f t="shared" si="6"/>
        <v>78</v>
      </c>
    </row>
    <row r="202" spans="2:3" x14ac:dyDescent="0.25">
      <c r="B202">
        <f t="shared" si="5"/>
        <v>-6.600000000000005</v>
      </c>
      <c r="C202">
        <f t="shared" si="6"/>
        <v>79</v>
      </c>
    </row>
    <row r="203" spans="2:3" x14ac:dyDescent="0.25">
      <c r="B203">
        <f t="shared" si="5"/>
        <v>-6.8000000000000052</v>
      </c>
      <c r="C203">
        <f t="shared" si="6"/>
        <v>79</v>
      </c>
    </row>
    <row r="204" spans="2:3" x14ac:dyDescent="0.25">
      <c r="B204">
        <f t="shared" si="5"/>
        <v>-6.8000000000000052</v>
      </c>
      <c r="C204">
        <f t="shared" si="6"/>
        <v>80</v>
      </c>
    </row>
    <row r="205" spans="2:3" x14ac:dyDescent="0.25">
      <c r="B205">
        <f t="shared" si="5"/>
        <v>-7.0000000000000053</v>
      </c>
      <c r="C205">
        <f t="shared" si="6"/>
        <v>80</v>
      </c>
    </row>
    <row r="206" spans="2:3" x14ac:dyDescent="0.25">
      <c r="B206">
        <f t="shared" si="5"/>
        <v>-7.0000000000000053</v>
      </c>
      <c r="C206">
        <f t="shared" si="6"/>
        <v>81</v>
      </c>
    </row>
    <row r="207" spans="2:3" x14ac:dyDescent="0.25">
      <c r="B207">
        <f t="shared" si="5"/>
        <v>-7.2000000000000055</v>
      </c>
      <c r="C207">
        <f t="shared" si="6"/>
        <v>81</v>
      </c>
    </row>
    <row r="208" spans="2:3" x14ac:dyDescent="0.25">
      <c r="B208">
        <f t="shared" si="5"/>
        <v>-7.2000000000000055</v>
      </c>
      <c r="C208">
        <f t="shared" si="6"/>
        <v>82</v>
      </c>
    </row>
    <row r="209" spans="2:3" x14ac:dyDescent="0.25">
      <c r="B209">
        <f t="shared" si="5"/>
        <v>-7.4000000000000057</v>
      </c>
      <c r="C209">
        <f t="shared" si="6"/>
        <v>82</v>
      </c>
    </row>
    <row r="210" spans="2:3" x14ac:dyDescent="0.25">
      <c r="B210">
        <f t="shared" si="5"/>
        <v>-7.4000000000000057</v>
      </c>
      <c r="C210">
        <f t="shared" si="6"/>
        <v>83</v>
      </c>
    </row>
    <row r="211" spans="2:3" x14ac:dyDescent="0.25">
      <c r="B211">
        <f t="shared" si="5"/>
        <v>-7.6000000000000059</v>
      </c>
      <c r="C211">
        <f t="shared" si="6"/>
        <v>83</v>
      </c>
    </row>
    <row r="212" spans="2:3" x14ac:dyDescent="0.25">
      <c r="B212">
        <f t="shared" si="5"/>
        <v>-7.6000000000000059</v>
      </c>
      <c r="C212">
        <f t="shared" si="6"/>
        <v>84</v>
      </c>
    </row>
    <row r="213" spans="2:3" x14ac:dyDescent="0.25">
      <c r="B213">
        <f t="shared" si="5"/>
        <v>-7.800000000000006</v>
      </c>
      <c r="C213">
        <f t="shared" si="6"/>
        <v>84</v>
      </c>
    </row>
    <row r="214" spans="2:3" x14ac:dyDescent="0.25">
      <c r="B214">
        <f t="shared" si="5"/>
        <v>-7.800000000000006</v>
      </c>
      <c r="C214">
        <f t="shared" si="6"/>
        <v>85</v>
      </c>
    </row>
    <row r="215" spans="2:3" x14ac:dyDescent="0.25">
      <c r="B215">
        <f t="shared" si="5"/>
        <v>-8.0000000000000053</v>
      </c>
      <c r="C215">
        <f t="shared" si="6"/>
        <v>85</v>
      </c>
    </row>
    <row r="216" spans="2:3" x14ac:dyDescent="0.25">
      <c r="B216">
        <f t="shared" si="5"/>
        <v>-8.0000000000000053</v>
      </c>
      <c r="C216">
        <f t="shared" si="6"/>
        <v>86</v>
      </c>
    </row>
    <row r="217" spans="2:3" x14ac:dyDescent="0.25">
      <c r="B217">
        <f t="shared" si="5"/>
        <v>-8.2000000000000046</v>
      </c>
      <c r="C217">
        <f t="shared" si="6"/>
        <v>86</v>
      </c>
    </row>
    <row r="218" spans="2:3" x14ac:dyDescent="0.25">
      <c r="B218">
        <f t="shared" si="5"/>
        <v>-8.2000000000000046</v>
      </c>
      <c r="C218">
        <f t="shared" si="6"/>
        <v>87</v>
      </c>
    </row>
    <row r="219" spans="2:3" x14ac:dyDescent="0.25">
      <c r="B219">
        <f t="shared" si="5"/>
        <v>-8.4000000000000039</v>
      </c>
      <c r="C219">
        <f t="shared" si="6"/>
        <v>87</v>
      </c>
    </row>
    <row r="220" spans="2:3" x14ac:dyDescent="0.25">
      <c r="B220">
        <f t="shared" si="5"/>
        <v>-8.4000000000000039</v>
      </c>
      <c r="C220">
        <f t="shared" si="6"/>
        <v>88</v>
      </c>
    </row>
    <row r="221" spans="2:3" x14ac:dyDescent="0.25">
      <c r="B221">
        <f t="shared" si="5"/>
        <v>-8.6000000000000032</v>
      </c>
      <c r="C221">
        <f t="shared" si="6"/>
        <v>88</v>
      </c>
    </row>
    <row r="222" spans="2:3" x14ac:dyDescent="0.25">
      <c r="B222">
        <f t="shared" si="5"/>
        <v>-8.6000000000000032</v>
      </c>
      <c r="C222">
        <f t="shared" si="6"/>
        <v>89</v>
      </c>
    </row>
    <row r="223" spans="2:3" x14ac:dyDescent="0.25">
      <c r="B223">
        <f t="shared" si="5"/>
        <v>-8.8000000000000025</v>
      </c>
      <c r="C223">
        <f t="shared" si="6"/>
        <v>89</v>
      </c>
    </row>
    <row r="224" spans="2:3" x14ac:dyDescent="0.25">
      <c r="B224">
        <f t="shared" si="5"/>
        <v>-8.8000000000000025</v>
      </c>
      <c r="C224">
        <f t="shared" si="6"/>
        <v>90</v>
      </c>
    </row>
    <row r="225" spans="2:3" x14ac:dyDescent="0.25">
      <c r="B225">
        <f t="shared" si="5"/>
        <v>-9.0000000000000018</v>
      </c>
      <c r="C225">
        <f t="shared" si="6"/>
        <v>90</v>
      </c>
    </row>
    <row r="226" spans="2:3" x14ac:dyDescent="0.25">
      <c r="B226">
        <f t="shared" si="5"/>
        <v>-9.0000000000000018</v>
      </c>
      <c r="C226">
        <f t="shared" si="6"/>
        <v>91</v>
      </c>
    </row>
    <row r="227" spans="2:3" x14ac:dyDescent="0.25">
      <c r="B227">
        <f t="shared" si="5"/>
        <v>-9.2000000000000011</v>
      </c>
      <c r="C227">
        <f t="shared" si="6"/>
        <v>91</v>
      </c>
    </row>
    <row r="228" spans="2:3" x14ac:dyDescent="0.25">
      <c r="B228">
        <f t="shared" si="5"/>
        <v>-9.2000000000000011</v>
      </c>
      <c r="C228">
        <f t="shared" si="6"/>
        <v>92</v>
      </c>
    </row>
    <row r="229" spans="2:3" x14ac:dyDescent="0.25">
      <c r="B229">
        <f t="shared" si="5"/>
        <v>-9.4</v>
      </c>
      <c r="C229">
        <f t="shared" si="6"/>
        <v>92</v>
      </c>
    </row>
    <row r="230" spans="2:3" x14ac:dyDescent="0.25">
      <c r="B230">
        <f t="shared" si="5"/>
        <v>-9.4</v>
      </c>
      <c r="C230">
        <f t="shared" si="6"/>
        <v>93</v>
      </c>
    </row>
    <row r="231" spans="2:3" x14ac:dyDescent="0.25">
      <c r="B231">
        <f t="shared" si="5"/>
        <v>-9.6</v>
      </c>
      <c r="C231">
        <f t="shared" si="6"/>
        <v>93</v>
      </c>
    </row>
    <row r="232" spans="2:3" x14ac:dyDescent="0.25">
      <c r="B232">
        <f t="shared" si="5"/>
        <v>-9.6</v>
      </c>
      <c r="C232">
        <f t="shared" si="6"/>
        <v>94</v>
      </c>
    </row>
    <row r="233" spans="2:3" x14ac:dyDescent="0.25">
      <c r="B233">
        <f t="shared" si="5"/>
        <v>-9.7999999999999989</v>
      </c>
      <c r="C233">
        <f t="shared" si="6"/>
        <v>94</v>
      </c>
    </row>
    <row r="234" spans="2:3" x14ac:dyDescent="0.25">
      <c r="B234">
        <f t="shared" si="5"/>
        <v>-9.7999999999999989</v>
      </c>
      <c r="C234">
        <f t="shared" si="6"/>
        <v>95</v>
      </c>
    </row>
    <row r="235" spans="2:3" x14ac:dyDescent="0.25">
      <c r="B235">
        <f t="shared" si="5"/>
        <v>-9.9999999999999982</v>
      </c>
      <c r="C235">
        <f t="shared" si="6"/>
        <v>95</v>
      </c>
    </row>
    <row r="236" spans="2:3" x14ac:dyDescent="0.25">
      <c r="B236">
        <f t="shared" si="5"/>
        <v>-9.9999999999999982</v>
      </c>
      <c r="C236">
        <f t="shared" si="6"/>
        <v>96</v>
      </c>
    </row>
    <row r="237" spans="2:3" x14ac:dyDescent="0.25">
      <c r="B237">
        <f t="shared" si="5"/>
        <v>-10.199999999999998</v>
      </c>
      <c r="C237">
        <f t="shared" si="6"/>
        <v>96</v>
      </c>
    </row>
    <row r="238" spans="2:3" x14ac:dyDescent="0.25">
      <c r="B238">
        <f t="shared" si="5"/>
        <v>-10.199999999999998</v>
      </c>
      <c r="C238">
        <f t="shared" si="6"/>
        <v>97</v>
      </c>
    </row>
    <row r="239" spans="2:3" x14ac:dyDescent="0.25">
      <c r="B239">
        <f t="shared" si="5"/>
        <v>-10.399999999999997</v>
      </c>
      <c r="C239">
        <f t="shared" si="6"/>
        <v>97</v>
      </c>
    </row>
    <row r="240" spans="2:3" x14ac:dyDescent="0.25">
      <c r="B240">
        <f t="shared" ref="B240:B245" si="7">B238-0.2</f>
        <v>-10.399999999999997</v>
      </c>
      <c r="C240">
        <f t="shared" ref="C240:C245" si="8">C238+1</f>
        <v>98</v>
      </c>
    </row>
    <row r="241" spans="2:3" x14ac:dyDescent="0.25">
      <c r="B241">
        <f t="shared" si="7"/>
        <v>-10.599999999999996</v>
      </c>
      <c r="C241">
        <f t="shared" si="8"/>
        <v>98</v>
      </c>
    </row>
    <row r="242" spans="2:3" x14ac:dyDescent="0.25">
      <c r="B242">
        <f t="shared" si="7"/>
        <v>-10.599999999999996</v>
      </c>
      <c r="C242">
        <f t="shared" si="8"/>
        <v>99</v>
      </c>
    </row>
    <row r="243" spans="2:3" x14ac:dyDescent="0.25">
      <c r="B243">
        <f t="shared" si="7"/>
        <v>-10.799999999999995</v>
      </c>
      <c r="C243">
        <f t="shared" si="8"/>
        <v>99</v>
      </c>
    </row>
    <row r="244" spans="2:3" x14ac:dyDescent="0.25">
      <c r="B244">
        <f t="shared" si="7"/>
        <v>-10.799999999999995</v>
      </c>
      <c r="C244">
        <f t="shared" si="8"/>
        <v>100</v>
      </c>
    </row>
    <row r="245" spans="2:3" x14ac:dyDescent="0.25">
      <c r="B245">
        <f t="shared" si="7"/>
        <v>-10.999999999999995</v>
      </c>
      <c r="C245">
        <f t="shared" si="8"/>
        <v>100</v>
      </c>
    </row>
  </sheetData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28" zoomScale="59" workbookViewId="0">
      <selection activeCell="AA34" sqref="AA34"/>
    </sheetView>
  </sheetViews>
  <sheetFormatPr baseColWidth="10" defaultRowHeight="15" x14ac:dyDescent="0.25"/>
  <cols>
    <col min="3" max="3" width="5.42578125" style="1" bestFit="1" customWidth="1"/>
    <col min="4" max="4" width="13.42578125" bestFit="1" customWidth="1"/>
    <col min="5" max="5" width="18.28515625" bestFit="1" customWidth="1"/>
    <col min="6" max="6" width="11" customWidth="1"/>
  </cols>
  <sheetData>
    <row r="1" spans="1:9" x14ac:dyDescent="0.25">
      <c r="A1" t="s">
        <v>5</v>
      </c>
      <c r="B1" t="s">
        <v>6</v>
      </c>
      <c r="C1" t="s">
        <v>4</v>
      </c>
      <c r="D1" t="s">
        <v>12</v>
      </c>
      <c r="E1" t="s">
        <v>11</v>
      </c>
      <c r="F1" t="s">
        <v>9</v>
      </c>
      <c r="I1" t="s">
        <v>25</v>
      </c>
    </row>
    <row r="3" spans="1:9" x14ac:dyDescent="0.25">
      <c r="A3">
        <v>1</v>
      </c>
      <c r="B3">
        <v>1</v>
      </c>
      <c r="C3" s="1">
        <f>IF('Liste zum Eintragen'!C3&gt;0,'Liste zum Eintragen'!C3,"")</f>
        <v>5.5</v>
      </c>
      <c r="D3">
        <f>IF('Liste zum Eintragen'!D3&gt;0,'Liste zum Eintragen'!D3,"")</f>
        <v>6</v>
      </c>
      <c r="E3">
        <f>IF('Liste zum Eintragen'!E3&gt;0,'Liste zum Eintragen'!E3,"")</f>
        <v>3</v>
      </c>
      <c r="F3">
        <v>5</v>
      </c>
      <c r="G3" s="1"/>
    </row>
    <row r="4" spans="1:9" x14ac:dyDescent="0.25">
      <c r="A4">
        <v>1</v>
      </c>
      <c r="B4">
        <v>2</v>
      </c>
      <c r="C4" s="1">
        <f>IF('Liste zum Eintragen'!C4&gt;0,'Liste zum Eintragen'!C4,"")</f>
        <v>4.8</v>
      </c>
      <c r="D4">
        <f>IF('Liste zum Eintragen'!D4&gt;0,'Liste zum Eintragen'!D4,"")</f>
        <v>6</v>
      </c>
      <c r="E4">
        <f>IF('Liste zum Eintragen'!E4&gt;0,'Liste zum Eintragen'!E4,"")</f>
        <v>4</v>
      </c>
      <c r="F4">
        <v>5</v>
      </c>
      <c r="G4" s="1"/>
    </row>
    <row r="5" spans="1:9" x14ac:dyDescent="0.25">
      <c r="A5">
        <v>1</v>
      </c>
      <c r="B5">
        <v>3</v>
      </c>
      <c r="C5" s="1">
        <f>IF('Liste zum Eintragen'!C5&gt;0,'Liste zum Eintragen'!C5,"")</f>
        <v>5.5</v>
      </c>
      <c r="D5">
        <f>IF('Liste zum Eintragen'!D5&gt;0,'Liste zum Eintragen'!D5,"")</f>
        <v>7</v>
      </c>
      <c r="E5">
        <f>IF('Liste zum Eintragen'!E5&gt;0,'Liste zum Eintragen'!E5,"")</f>
        <v>4</v>
      </c>
      <c r="F5">
        <v>5</v>
      </c>
      <c r="G5" s="1"/>
    </row>
    <row r="6" spans="1:9" x14ac:dyDescent="0.25">
      <c r="A6">
        <v>1</v>
      </c>
      <c r="B6">
        <v>4</v>
      </c>
      <c r="C6" s="1">
        <f>IF('Liste zum Eintragen'!C6&gt;0,'Liste zum Eintragen'!C6,"")</f>
        <v>5.3</v>
      </c>
      <c r="D6">
        <f>IF('Liste zum Eintragen'!D6&gt;0,'Liste zum Eintragen'!D6,"")</f>
        <v>8</v>
      </c>
      <c r="E6">
        <f>IF('Liste zum Eintragen'!E6&gt;0,'Liste zum Eintragen'!E6,"")</f>
        <v>5</v>
      </c>
      <c r="F6">
        <v>5</v>
      </c>
      <c r="G6" s="1"/>
    </row>
    <row r="7" spans="1:9" x14ac:dyDescent="0.25">
      <c r="A7">
        <v>1</v>
      </c>
      <c r="B7">
        <v>5</v>
      </c>
      <c r="C7" s="1" t="str">
        <f>IF('Liste zum Eintragen'!C7&gt;0,'Liste zum Eintragen'!C7,"")</f>
        <v/>
      </c>
      <c r="D7" t="str">
        <f>IF('Liste zum Eintragen'!D7&gt;0,'Liste zum Eintragen'!D7,"")</f>
        <v/>
      </c>
      <c r="E7" t="str">
        <f>IF('Liste zum Eintragen'!E7&gt;0,'Liste zum Eintragen'!E7,"")</f>
        <v/>
      </c>
      <c r="F7">
        <v>5</v>
      </c>
      <c r="G7" s="1"/>
    </row>
    <row r="8" spans="1:9" x14ac:dyDescent="0.25">
      <c r="A8">
        <v>1</v>
      </c>
      <c r="B8">
        <v>6</v>
      </c>
      <c r="C8" s="1" t="str">
        <f>IF('Liste zum Eintragen'!C8&gt;0,'Liste zum Eintragen'!C8,"")</f>
        <v/>
      </c>
      <c r="D8" t="str">
        <f>IF('Liste zum Eintragen'!D8&gt;0,'Liste zum Eintragen'!D8,"")</f>
        <v/>
      </c>
      <c r="E8" t="str">
        <f>IF('Liste zum Eintragen'!E8&gt;0,'Liste zum Eintragen'!E8,"")</f>
        <v/>
      </c>
      <c r="F8">
        <v>5</v>
      </c>
      <c r="G8" s="1"/>
    </row>
    <row r="9" spans="1:9" x14ac:dyDescent="0.25">
      <c r="C9" s="1" t="str">
        <f>IF('Liste zum Eintragen'!C9&gt;0,'Liste zum Eintragen'!C9,"")</f>
        <v/>
      </c>
      <c r="D9" t="str">
        <f>IF('Liste zum Eintragen'!D9&gt;0,'Liste zum Eintragen'!D9,"")</f>
        <v/>
      </c>
      <c r="E9" t="str">
        <f>IF('Liste zum Eintragen'!E9&gt;0,'Liste zum Eintragen'!E9,"")</f>
        <v/>
      </c>
      <c r="G9" s="1"/>
    </row>
    <row r="10" spans="1:9" x14ac:dyDescent="0.25">
      <c r="C10" s="1" t="str">
        <f>IF('Liste zum Eintragen'!C10&gt;0,'Liste zum Eintragen'!C10,"")</f>
        <v/>
      </c>
      <c r="D10" t="str">
        <f>IF('Liste zum Eintragen'!D10&gt;0,'Liste zum Eintragen'!D10,"")</f>
        <v/>
      </c>
      <c r="E10" t="str">
        <f>IF('Liste zum Eintragen'!E10&gt;0,'Liste zum Eintragen'!E10,"")</f>
        <v/>
      </c>
      <c r="G10" s="1"/>
    </row>
    <row r="11" spans="1:9" x14ac:dyDescent="0.25">
      <c r="A11">
        <f t="shared" ref="A11:A16" si="0">A3+1</f>
        <v>2</v>
      </c>
      <c r="B11">
        <f t="shared" ref="B11:B16" si="1">B3</f>
        <v>1</v>
      </c>
      <c r="C11" s="1">
        <f>IF('Liste zum Eintragen'!C11&gt;0,'Liste zum Eintragen'!C11,"")</f>
        <v>4.8</v>
      </c>
      <c r="D11">
        <f>IF('Liste zum Eintragen'!D11&gt;0,'Liste zum Eintragen'!D11,"")</f>
        <v>8</v>
      </c>
      <c r="E11">
        <f>IF('Liste zum Eintragen'!E11&gt;0,'Liste zum Eintragen'!E11,"")</f>
        <v>4</v>
      </c>
      <c r="F11">
        <v>5</v>
      </c>
      <c r="G11" s="1"/>
    </row>
    <row r="12" spans="1:9" x14ac:dyDescent="0.25">
      <c r="A12">
        <f t="shared" si="0"/>
        <v>2</v>
      </c>
      <c r="B12">
        <f t="shared" si="1"/>
        <v>2</v>
      </c>
      <c r="C12" s="1">
        <f>IF('Liste zum Eintragen'!C12&gt;0,'Liste zum Eintragen'!C12,"")</f>
        <v>6</v>
      </c>
      <c r="D12">
        <f>IF('Liste zum Eintragen'!D12&gt;0,'Liste zum Eintragen'!D12,"")</f>
        <v>6</v>
      </c>
      <c r="E12">
        <f>IF('Liste zum Eintragen'!E12&gt;0,'Liste zum Eintragen'!E12,"")</f>
        <v>5</v>
      </c>
      <c r="F12">
        <v>5</v>
      </c>
      <c r="G12" s="1"/>
    </row>
    <row r="13" spans="1:9" x14ac:dyDescent="0.25">
      <c r="A13">
        <f t="shared" si="0"/>
        <v>2</v>
      </c>
      <c r="B13">
        <f t="shared" si="1"/>
        <v>3</v>
      </c>
      <c r="C13" s="1">
        <f>IF('Liste zum Eintragen'!C13&gt;0,'Liste zum Eintragen'!C13,"")</f>
        <v>4.5999999999999996</v>
      </c>
      <c r="D13">
        <f>IF('Liste zum Eintragen'!D13&gt;0,'Liste zum Eintragen'!D13,"")</f>
        <v>7</v>
      </c>
      <c r="E13">
        <f>IF('Liste zum Eintragen'!E13&gt;0,'Liste zum Eintragen'!E13,"")</f>
        <v>3</v>
      </c>
      <c r="F13">
        <v>5</v>
      </c>
      <c r="G13" s="1"/>
    </row>
    <row r="14" spans="1:9" x14ac:dyDescent="0.25">
      <c r="A14">
        <f t="shared" si="0"/>
        <v>2</v>
      </c>
      <c r="B14">
        <f t="shared" si="1"/>
        <v>4</v>
      </c>
      <c r="C14" s="1">
        <f>IF('Liste zum Eintragen'!C14&gt;0,'Liste zum Eintragen'!C14,"")</f>
        <v>5.3</v>
      </c>
      <c r="D14">
        <f>IF('Liste zum Eintragen'!D14&gt;0,'Liste zum Eintragen'!D14,"")</f>
        <v>6</v>
      </c>
      <c r="E14">
        <f>IF('Liste zum Eintragen'!E14&gt;0,'Liste zum Eintragen'!E14,"")</f>
        <v>4</v>
      </c>
      <c r="F14">
        <v>5</v>
      </c>
      <c r="G14" s="1"/>
    </row>
    <row r="15" spans="1:9" x14ac:dyDescent="0.25">
      <c r="A15">
        <f t="shared" si="0"/>
        <v>2</v>
      </c>
      <c r="B15">
        <f t="shared" si="1"/>
        <v>5</v>
      </c>
      <c r="C15" s="1" t="str">
        <f>IF('Liste zum Eintragen'!C15&gt;0,'Liste zum Eintragen'!C15,"")</f>
        <v/>
      </c>
      <c r="D15" t="str">
        <f>IF('Liste zum Eintragen'!D15&gt;0,'Liste zum Eintragen'!D15,"")</f>
        <v/>
      </c>
      <c r="E15" t="str">
        <f>IF('Liste zum Eintragen'!E15&gt;0,'Liste zum Eintragen'!E15,"")</f>
        <v/>
      </c>
      <c r="F15">
        <v>5</v>
      </c>
      <c r="G15" s="1"/>
    </row>
    <row r="16" spans="1:9" x14ac:dyDescent="0.25">
      <c r="A16">
        <f t="shared" si="0"/>
        <v>2</v>
      </c>
      <c r="B16">
        <f t="shared" si="1"/>
        <v>6</v>
      </c>
      <c r="C16" s="1" t="str">
        <f>IF('Liste zum Eintragen'!C16&gt;0,'Liste zum Eintragen'!C16,"")</f>
        <v/>
      </c>
      <c r="D16" t="str">
        <f>IF('Liste zum Eintragen'!D16&gt;0,'Liste zum Eintragen'!D16,"")</f>
        <v/>
      </c>
      <c r="E16" t="str">
        <f>IF('Liste zum Eintragen'!E16&gt;0,'Liste zum Eintragen'!E16,"")</f>
        <v/>
      </c>
      <c r="F16">
        <v>5</v>
      </c>
      <c r="G16" s="1"/>
    </row>
    <row r="17" spans="1:7" x14ac:dyDescent="0.25">
      <c r="C17" s="1" t="str">
        <f>IF('Liste zum Eintragen'!C17&gt;0,'Liste zum Eintragen'!C17,"")</f>
        <v/>
      </c>
      <c r="D17" t="str">
        <f>IF('Liste zum Eintragen'!D17&gt;0,'Liste zum Eintragen'!D17,"")</f>
        <v/>
      </c>
      <c r="E17" t="str">
        <f>IF('Liste zum Eintragen'!E17&gt;0,'Liste zum Eintragen'!E17,"")</f>
        <v/>
      </c>
      <c r="G17" s="1"/>
    </row>
    <row r="18" spans="1:7" x14ac:dyDescent="0.25">
      <c r="C18" s="1" t="str">
        <f>IF('Liste zum Eintragen'!C18&gt;0,'Liste zum Eintragen'!C18,"")</f>
        <v/>
      </c>
      <c r="D18" t="str">
        <f>IF('Liste zum Eintragen'!D18&gt;0,'Liste zum Eintragen'!D18,"")</f>
        <v/>
      </c>
      <c r="E18" t="str">
        <f>IF('Liste zum Eintragen'!E18&gt;0,'Liste zum Eintragen'!E18,"")</f>
        <v/>
      </c>
      <c r="G18" s="1"/>
    </row>
    <row r="19" spans="1:7" x14ac:dyDescent="0.25">
      <c r="A19">
        <f t="shared" ref="A19:A24" si="2">A11+1</f>
        <v>3</v>
      </c>
      <c r="B19">
        <f t="shared" ref="B19:B24" si="3">B11</f>
        <v>1</v>
      </c>
      <c r="C19" s="1">
        <f>IF('Liste zum Eintragen'!C19&gt;0,'Liste zum Eintragen'!C19,"")</f>
        <v>5</v>
      </c>
      <c r="D19">
        <f>IF('Liste zum Eintragen'!D19&gt;0,'Liste zum Eintragen'!D19,"")</f>
        <v>8</v>
      </c>
      <c r="E19">
        <f>IF('Liste zum Eintragen'!E19&gt;0,'Liste zum Eintragen'!E19,"")</f>
        <v>4</v>
      </c>
      <c r="F19">
        <v>5</v>
      </c>
      <c r="G19" s="1"/>
    </row>
    <row r="20" spans="1:7" x14ac:dyDescent="0.25">
      <c r="A20">
        <f t="shared" si="2"/>
        <v>3</v>
      </c>
      <c r="B20">
        <f t="shared" si="3"/>
        <v>2</v>
      </c>
      <c r="C20" s="1">
        <f>IF('Liste zum Eintragen'!C20&gt;0,'Liste zum Eintragen'!C20,"")</f>
        <v>5</v>
      </c>
      <c r="D20">
        <f>IF('Liste zum Eintragen'!D20&gt;0,'Liste zum Eintragen'!D20,"")</f>
        <v>6</v>
      </c>
      <c r="E20">
        <f>IF('Liste zum Eintragen'!E20&gt;0,'Liste zum Eintragen'!E20,"")</f>
        <v>4</v>
      </c>
      <c r="F20">
        <v>5</v>
      </c>
      <c r="G20" s="1"/>
    </row>
    <row r="21" spans="1:7" x14ac:dyDescent="0.25">
      <c r="A21">
        <f t="shared" si="2"/>
        <v>3</v>
      </c>
      <c r="B21">
        <f t="shared" si="3"/>
        <v>3</v>
      </c>
      <c r="C21" s="1">
        <f>IF('Liste zum Eintragen'!C21&gt;0,'Liste zum Eintragen'!C21,"")</f>
        <v>5.0999999999999996</v>
      </c>
      <c r="D21">
        <f>IF('Liste zum Eintragen'!D21&gt;0,'Liste zum Eintragen'!D21,"")</f>
        <v>6</v>
      </c>
      <c r="E21">
        <f>IF('Liste zum Eintragen'!E21&gt;0,'Liste zum Eintragen'!E21,"")</f>
        <v>5</v>
      </c>
      <c r="F21">
        <v>5</v>
      </c>
      <c r="G21" s="1"/>
    </row>
    <row r="22" spans="1:7" x14ac:dyDescent="0.25">
      <c r="A22">
        <f t="shared" si="2"/>
        <v>3</v>
      </c>
      <c r="B22">
        <f t="shared" si="3"/>
        <v>4</v>
      </c>
      <c r="C22" s="1">
        <f>IF('Liste zum Eintragen'!C22&gt;0,'Liste zum Eintragen'!C22,"")</f>
        <v>4</v>
      </c>
      <c r="D22">
        <f>IF('Liste zum Eintragen'!D22&gt;0,'Liste zum Eintragen'!D22,"")</f>
        <v>4</v>
      </c>
      <c r="E22">
        <f>IF('Liste zum Eintragen'!E22&gt;0,'Liste zum Eintragen'!E22,"")</f>
        <v>3</v>
      </c>
      <c r="F22">
        <v>5</v>
      </c>
      <c r="G22" s="1"/>
    </row>
    <row r="23" spans="1:7" x14ac:dyDescent="0.25">
      <c r="A23">
        <f t="shared" si="2"/>
        <v>3</v>
      </c>
      <c r="B23">
        <f t="shared" si="3"/>
        <v>5</v>
      </c>
      <c r="C23" s="1">
        <f>IF('Liste zum Eintragen'!C23&gt;0,'Liste zum Eintragen'!C23,"")</f>
        <v>5.2</v>
      </c>
      <c r="D23">
        <f>IF('Liste zum Eintragen'!D23&gt;0,'Liste zum Eintragen'!D23,"")</f>
        <v>7</v>
      </c>
      <c r="E23">
        <f>IF('Liste zum Eintragen'!E23&gt;0,'Liste zum Eintragen'!E23,"")</f>
        <v>5</v>
      </c>
      <c r="F23">
        <v>5</v>
      </c>
      <c r="G23" s="1"/>
    </row>
    <row r="24" spans="1:7" x14ac:dyDescent="0.25">
      <c r="A24">
        <f t="shared" si="2"/>
        <v>3</v>
      </c>
      <c r="B24">
        <f t="shared" si="3"/>
        <v>6</v>
      </c>
      <c r="C24" s="1" t="str">
        <f>IF('Liste zum Eintragen'!C24&gt;0,'Liste zum Eintragen'!C24,"")</f>
        <v/>
      </c>
      <c r="D24" t="str">
        <f>IF('Liste zum Eintragen'!D24&gt;0,'Liste zum Eintragen'!D24,"")</f>
        <v/>
      </c>
      <c r="E24" t="str">
        <f>IF('Liste zum Eintragen'!E24&gt;0,'Liste zum Eintragen'!E24,"")</f>
        <v/>
      </c>
      <c r="F24">
        <v>5</v>
      </c>
      <c r="G24" s="1"/>
    </row>
    <row r="25" spans="1:7" x14ac:dyDescent="0.25">
      <c r="C25" s="1" t="str">
        <f>IF('Liste zum Eintragen'!C25&gt;0,'Liste zum Eintragen'!C25,"")</f>
        <v/>
      </c>
      <c r="D25" t="str">
        <f>IF('Liste zum Eintragen'!D25&gt;0,'Liste zum Eintragen'!D25,"")</f>
        <v/>
      </c>
      <c r="E25" t="str">
        <f>IF('Liste zum Eintragen'!E25&gt;0,'Liste zum Eintragen'!E25,"")</f>
        <v/>
      </c>
      <c r="G25" s="1"/>
    </row>
    <row r="26" spans="1:7" x14ac:dyDescent="0.25">
      <c r="C26" s="1" t="str">
        <f>IF('Liste zum Eintragen'!C26&gt;0,'Liste zum Eintragen'!C26,"")</f>
        <v/>
      </c>
      <c r="D26" t="str">
        <f>IF('Liste zum Eintragen'!D26&gt;0,'Liste zum Eintragen'!D26,"")</f>
        <v/>
      </c>
      <c r="E26" t="str">
        <f>IF('Liste zum Eintragen'!E26&gt;0,'Liste zum Eintragen'!E26,"")</f>
        <v/>
      </c>
    </row>
    <row r="27" spans="1:7" x14ac:dyDescent="0.25">
      <c r="A27">
        <f t="shared" ref="A27:A32" si="4">A19+1</f>
        <v>4</v>
      </c>
      <c r="B27">
        <f t="shared" ref="B27:B32" si="5">B19</f>
        <v>1</v>
      </c>
      <c r="C27" s="1">
        <f>IF('Liste zum Eintragen'!C27&gt;0,'Liste zum Eintragen'!C27,"")</f>
        <v>5</v>
      </c>
      <c r="D27">
        <f>IF('Liste zum Eintragen'!D27&gt;0,'Liste zum Eintragen'!D27,"")</f>
        <v>6</v>
      </c>
      <c r="E27">
        <f>IF('Liste zum Eintragen'!E27&gt;0,'Liste zum Eintragen'!E27,"")</f>
        <v>4</v>
      </c>
      <c r="F27">
        <v>5</v>
      </c>
    </row>
    <row r="28" spans="1:7" x14ac:dyDescent="0.25">
      <c r="A28">
        <f t="shared" si="4"/>
        <v>4</v>
      </c>
      <c r="B28">
        <f t="shared" si="5"/>
        <v>2</v>
      </c>
      <c r="C28" s="1">
        <f>IF('Liste zum Eintragen'!C28&gt;0,'Liste zum Eintragen'!C28,"")</f>
        <v>5.2</v>
      </c>
      <c r="D28">
        <f>IF('Liste zum Eintragen'!D28&gt;0,'Liste zum Eintragen'!D28,"")</f>
        <v>7</v>
      </c>
      <c r="E28">
        <f>IF('Liste zum Eintragen'!E28&gt;0,'Liste zum Eintragen'!E28,"")</f>
        <v>4</v>
      </c>
      <c r="F28">
        <v>5</v>
      </c>
    </row>
    <row r="29" spans="1:7" x14ac:dyDescent="0.25">
      <c r="A29">
        <f t="shared" si="4"/>
        <v>4</v>
      </c>
      <c r="B29">
        <f t="shared" si="5"/>
        <v>3</v>
      </c>
      <c r="C29" s="1">
        <f>IF('Liste zum Eintragen'!C29&gt;0,'Liste zum Eintragen'!C29,"")</f>
        <v>5.2</v>
      </c>
      <c r="D29">
        <f>IF('Liste zum Eintragen'!D29&gt;0,'Liste zum Eintragen'!D29,"")</f>
        <v>6</v>
      </c>
      <c r="E29">
        <f>IF('Liste zum Eintragen'!E29&gt;0,'Liste zum Eintragen'!E29,"")</f>
        <v>5</v>
      </c>
      <c r="F29">
        <v>5</v>
      </c>
    </row>
    <row r="30" spans="1:7" x14ac:dyDescent="0.25">
      <c r="A30">
        <f t="shared" si="4"/>
        <v>4</v>
      </c>
      <c r="B30">
        <f t="shared" si="5"/>
        <v>4</v>
      </c>
      <c r="C30" s="1">
        <f>IF('Liste zum Eintragen'!C30&gt;0,'Liste zum Eintragen'!C30,"")</f>
        <v>5.0999999999999996</v>
      </c>
      <c r="D30">
        <f>IF('Liste zum Eintragen'!D30&gt;0,'Liste zum Eintragen'!D30,"")</f>
        <v>8</v>
      </c>
      <c r="E30">
        <f>IF('Liste zum Eintragen'!E30&gt;0,'Liste zum Eintragen'!E30,"")</f>
        <v>3</v>
      </c>
      <c r="F30">
        <v>5</v>
      </c>
    </row>
    <row r="31" spans="1:7" x14ac:dyDescent="0.25">
      <c r="A31">
        <f t="shared" si="4"/>
        <v>4</v>
      </c>
      <c r="B31">
        <f t="shared" si="5"/>
        <v>5</v>
      </c>
      <c r="C31" s="1" t="str">
        <f>IF('Liste zum Eintragen'!C31&gt;0,'Liste zum Eintragen'!C31,"")</f>
        <v/>
      </c>
      <c r="D31" t="str">
        <f>IF('Liste zum Eintragen'!D31&gt;0,'Liste zum Eintragen'!D31,"")</f>
        <v/>
      </c>
      <c r="E31" t="str">
        <f>IF('Liste zum Eintragen'!E31&gt;0,'Liste zum Eintragen'!E31,"")</f>
        <v/>
      </c>
      <c r="F31">
        <v>5</v>
      </c>
    </row>
    <row r="32" spans="1:7" x14ac:dyDescent="0.25">
      <c r="A32">
        <f t="shared" si="4"/>
        <v>4</v>
      </c>
      <c r="B32">
        <f t="shared" si="5"/>
        <v>6</v>
      </c>
      <c r="C32" s="1" t="str">
        <f>IF('Liste zum Eintragen'!C32&gt;0,'Liste zum Eintragen'!C32,"")</f>
        <v/>
      </c>
      <c r="D32" t="str">
        <f>IF('Liste zum Eintragen'!D32&gt;0,'Liste zum Eintragen'!D32,"")</f>
        <v/>
      </c>
      <c r="E32" t="str">
        <f>IF('Liste zum Eintragen'!E32&gt;0,'Liste zum Eintragen'!E32,"")</f>
        <v/>
      </c>
      <c r="F32">
        <v>5</v>
      </c>
    </row>
    <row r="33" spans="1:6" x14ac:dyDescent="0.25">
      <c r="C33" s="1" t="str">
        <f>IF('Liste zum Eintragen'!C33&gt;0,'Liste zum Eintragen'!C33,"")</f>
        <v/>
      </c>
      <c r="D33" t="str">
        <f>IF('Liste zum Eintragen'!D33&gt;0,'Liste zum Eintragen'!D33,"")</f>
        <v/>
      </c>
      <c r="E33" t="str">
        <f>IF('Liste zum Eintragen'!E33&gt;0,'Liste zum Eintragen'!E33,"")</f>
        <v/>
      </c>
    </row>
    <row r="34" spans="1:6" x14ac:dyDescent="0.25">
      <c r="C34" s="1" t="str">
        <f>IF('Liste zum Eintragen'!C34&gt;0,'Liste zum Eintragen'!C34,"")</f>
        <v/>
      </c>
      <c r="D34" t="str">
        <f>IF('Liste zum Eintragen'!D34&gt;0,'Liste zum Eintragen'!D34,"")</f>
        <v/>
      </c>
      <c r="E34" t="str">
        <f>IF('Liste zum Eintragen'!E34&gt;0,'Liste zum Eintragen'!E34,"")</f>
        <v/>
      </c>
    </row>
    <row r="35" spans="1:6" x14ac:dyDescent="0.25">
      <c r="A35">
        <f t="shared" ref="A35:A40" si="6">A27+1</f>
        <v>5</v>
      </c>
      <c r="B35">
        <f t="shared" ref="B35:B40" si="7">B27</f>
        <v>1</v>
      </c>
      <c r="C35" s="1">
        <f>IF('Liste zum Eintragen'!C35&gt;0,'Liste zum Eintragen'!C35,"")</f>
        <v>5.6</v>
      </c>
      <c r="D35">
        <f>IF('Liste zum Eintragen'!D35&gt;0,'Liste zum Eintragen'!D35,"")</f>
        <v>7</v>
      </c>
      <c r="E35">
        <f>IF('Liste zum Eintragen'!E35&gt;0,'Liste zum Eintragen'!E35,"")</f>
        <v>4</v>
      </c>
      <c r="F35">
        <v>5</v>
      </c>
    </row>
    <row r="36" spans="1:6" x14ac:dyDescent="0.25">
      <c r="A36">
        <f t="shared" si="6"/>
        <v>5</v>
      </c>
      <c r="B36">
        <f t="shared" si="7"/>
        <v>2</v>
      </c>
      <c r="C36" s="1">
        <f>IF('Liste zum Eintragen'!C36&gt;0,'Liste zum Eintragen'!C36,"")</f>
        <v>5</v>
      </c>
      <c r="D36">
        <f>IF('Liste zum Eintragen'!D36&gt;0,'Liste zum Eintragen'!D36,"")</f>
        <v>8</v>
      </c>
      <c r="E36">
        <f>IF('Liste zum Eintragen'!E36&gt;0,'Liste zum Eintragen'!E36,"")</f>
        <v>4</v>
      </c>
      <c r="F36">
        <v>5</v>
      </c>
    </row>
    <row r="37" spans="1:6" x14ac:dyDescent="0.25">
      <c r="A37">
        <f t="shared" si="6"/>
        <v>5</v>
      </c>
      <c r="B37">
        <f t="shared" si="7"/>
        <v>3</v>
      </c>
      <c r="C37" s="1">
        <f>IF('Liste zum Eintragen'!C37&gt;0,'Liste zum Eintragen'!C37,"")</f>
        <v>4.4000000000000004</v>
      </c>
      <c r="D37">
        <f>IF('Liste zum Eintragen'!D37&gt;0,'Liste zum Eintragen'!D37,"")</f>
        <v>6</v>
      </c>
      <c r="E37">
        <f>IF('Liste zum Eintragen'!E37&gt;0,'Liste zum Eintragen'!E37,"")</f>
        <v>3</v>
      </c>
      <c r="F37">
        <v>5</v>
      </c>
    </row>
    <row r="38" spans="1:6" x14ac:dyDescent="0.25">
      <c r="A38">
        <f t="shared" si="6"/>
        <v>5</v>
      </c>
      <c r="B38">
        <f t="shared" si="7"/>
        <v>4</v>
      </c>
      <c r="C38" s="1">
        <f>IF('Liste zum Eintragen'!C38&gt;0,'Liste zum Eintragen'!C38,"")</f>
        <v>5.3</v>
      </c>
      <c r="D38">
        <f>IF('Liste zum Eintragen'!D38&gt;0,'Liste zum Eintragen'!D38,"")</f>
        <v>6</v>
      </c>
      <c r="E38">
        <f>IF('Liste zum Eintragen'!E38&gt;0,'Liste zum Eintragen'!E38,"")</f>
        <v>5</v>
      </c>
      <c r="F38">
        <v>5</v>
      </c>
    </row>
    <row r="39" spans="1:6" x14ac:dyDescent="0.25">
      <c r="A39">
        <f t="shared" si="6"/>
        <v>5</v>
      </c>
      <c r="B39">
        <f t="shared" si="7"/>
        <v>5</v>
      </c>
      <c r="C39" s="1" t="str">
        <f>IF('Liste zum Eintragen'!C39&gt;0,'Liste zum Eintragen'!C39,"")</f>
        <v/>
      </c>
      <c r="D39" t="str">
        <f>IF('Liste zum Eintragen'!D39&gt;0,'Liste zum Eintragen'!D39,"")</f>
        <v/>
      </c>
      <c r="E39" t="str">
        <f>IF('Liste zum Eintragen'!E39&gt;0,'Liste zum Eintragen'!E39,"")</f>
        <v/>
      </c>
      <c r="F39">
        <v>5</v>
      </c>
    </row>
    <row r="40" spans="1:6" x14ac:dyDescent="0.25">
      <c r="A40">
        <f t="shared" si="6"/>
        <v>5</v>
      </c>
      <c r="B40">
        <f t="shared" si="7"/>
        <v>6</v>
      </c>
      <c r="C40" s="1" t="str">
        <f>IF('Liste zum Eintragen'!C40&gt;0,'Liste zum Eintragen'!C40,"")</f>
        <v/>
      </c>
      <c r="D40" t="str">
        <f>IF('Liste zum Eintragen'!D40&gt;0,'Liste zum Eintragen'!D40,"")</f>
        <v/>
      </c>
      <c r="E40" t="str">
        <f>IF('Liste zum Eintragen'!E40&gt;0,'Liste zum Eintragen'!E40,"")</f>
        <v/>
      </c>
      <c r="F40">
        <v>5</v>
      </c>
    </row>
    <row r="41" spans="1:6" x14ac:dyDescent="0.25">
      <c r="C41" s="1" t="str">
        <f>IF('Liste zum Eintragen'!C41&gt;0,'Liste zum Eintragen'!C41,"")</f>
        <v/>
      </c>
      <c r="D41" t="str">
        <f>IF('Liste zum Eintragen'!D41&gt;0,'Liste zum Eintragen'!D41,"")</f>
        <v/>
      </c>
      <c r="E41" t="str">
        <f>IF('Liste zum Eintragen'!E41&gt;0,'Liste zum Eintragen'!E41,"")</f>
        <v/>
      </c>
    </row>
    <row r="42" spans="1:6" x14ac:dyDescent="0.25">
      <c r="C42" s="1" t="str">
        <f>IF('Liste zum Eintragen'!C42&gt;0,'Liste zum Eintragen'!C42,"")</f>
        <v/>
      </c>
      <c r="D42" t="str">
        <f>IF('Liste zum Eintragen'!D42&gt;0,'Liste zum Eintragen'!D42,"")</f>
        <v/>
      </c>
      <c r="E42" t="str">
        <f>IF('Liste zum Eintragen'!E42&gt;0,'Liste zum Eintragen'!E42,"")</f>
        <v/>
      </c>
    </row>
    <row r="43" spans="1:6" x14ac:dyDescent="0.25">
      <c r="A43">
        <f t="shared" ref="A43:A48" si="8">A35+1</f>
        <v>6</v>
      </c>
      <c r="B43">
        <f t="shared" ref="B43:B48" si="9">B35</f>
        <v>1</v>
      </c>
      <c r="C43" s="1">
        <f>IF('Liste zum Eintragen'!C43&gt;0,'Liste zum Eintragen'!C43,"")</f>
        <v>5.0999999999999996</v>
      </c>
      <c r="D43">
        <f>IF('Liste zum Eintragen'!D43&gt;0,'Liste zum Eintragen'!D43,"")</f>
        <v>6</v>
      </c>
      <c r="E43">
        <f>IF('Liste zum Eintragen'!E43&gt;0,'Liste zum Eintragen'!E43,"")</f>
        <v>4</v>
      </c>
      <c r="F43">
        <v>5</v>
      </c>
    </row>
    <row r="44" spans="1:6" x14ac:dyDescent="0.25">
      <c r="A44">
        <f t="shared" si="8"/>
        <v>6</v>
      </c>
      <c r="B44">
        <f t="shared" si="9"/>
        <v>2</v>
      </c>
      <c r="C44" s="1">
        <f>IF('Liste zum Eintragen'!C44&gt;0,'Liste zum Eintragen'!C44,"")</f>
        <v>5.2</v>
      </c>
      <c r="D44">
        <f>IF('Liste zum Eintragen'!D44&gt;0,'Liste zum Eintragen'!D44,"")</f>
        <v>8</v>
      </c>
      <c r="E44">
        <f>IF('Liste zum Eintragen'!E44&gt;0,'Liste zum Eintragen'!E44,"")</f>
        <v>4</v>
      </c>
      <c r="F44">
        <v>5</v>
      </c>
    </row>
    <row r="45" spans="1:6" x14ac:dyDescent="0.25">
      <c r="A45">
        <f t="shared" si="8"/>
        <v>6</v>
      </c>
      <c r="B45">
        <f t="shared" si="9"/>
        <v>3</v>
      </c>
      <c r="C45" s="1">
        <f>IF('Liste zum Eintragen'!C45&gt;0,'Liste zum Eintragen'!C45,"")</f>
        <v>3.9</v>
      </c>
      <c r="D45">
        <f>IF('Liste zum Eintragen'!D45&gt;0,'Liste zum Eintragen'!D45,"")</f>
        <v>4</v>
      </c>
      <c r="E45">
        <f>IF('Liste zum Eintragen'!E45&gt;0,'Liste zum Eintragen'!E45,"")</f>
        <v>3</v>
      </c>
      <c r="F45">
        <v>5</v>
      </c>
    </row>
    <row r="46" spans="1:6" x14ac:dyDescent="0.25">
      <c r="A46">
        <f t="shared" si="8"/>
        <v>6</v>
      </c>
      <c r="B46">
        <f t="shared" si="9"/>
        <v>4</v>
      </c>
      <c r="C46" s="1">
        <f>IF('Liste zum Eintragen'!C46&gt;0,'Liste zum Eintragen'!C46,"")</f>
        <v>5.3</v>
      </c>
      <c r="D46">
        <f>IF('Liste zum Eintragen'!D46&gt;0,'Liste zum Eintragen'!D46,"")</f>
        <v>7</v>
      </c>
      <c r="E46">
        <f>IF('Liste zum Eintragen'!E46&gt;0,'Liste zum Eintragen'!E46,"")</f>
        <v>5</v>
      </c>
      <c r="F46">
        <v>5</v>
      </c>
    </row>
    <row r="47" spans="1:6" x14ac:dyDescent="0.25">
      <c r="A47">
        <f t="shared" si="8"/>
        <v>6</v>
      </c>
      <c r="B47">
        <f t="shared" si="9"/>
        <v>5</v>
      </c>
      <c r="C47" s="1">
        <f>IF('Liste zum Eintragen'!C47&gt;0,'Liste zum Eintragen'!C47,"")</f>
        <v>5.35</v>
      </c>
      <c r="D47">
        <f>IF('Liste zum Eintragen'!D47&gt;0,'Liste zum Eintragen'!D47,"")</f>
        <v>6</v>
      </c>
      <c r="E47">
        <f>IF('Liste zum Eintragen'!E47&gt;0,'Liste zum Eintragen'!E47,"")</f>
        <v>5</v>
      </c>
      <c r="F47">
        <v>5</v>
      </c>
    </row>
    <row r="48" spans="1:6" x14ac:dyDescent="0.25">
      <c r="A48">
        <f t="shared" si="8"/>
        <v>6</v>
      </c>
      <c r="B48">
        <f t="shared" si="9"/>
        <v>6</v>
      </c>
      <c r="C48" s="1" t="str">
        <f>IF('Liste zum Eintragen'!C48&gt;0,'Liste zum Eintragen'!C48,"")</f>
        <v/>
      </c>
      <c r="D48" t="str">
        <f>IF('Liste zum Eintragen'!D48&gt;0,'Liste zum Eintragen'!D48,"")</f>
        <v/>
      </c>
      <c r="E48" t="str">
        <f>IF('Liste zum Eintragen'!E48&gt;0,'Liste zum Eintragen'!E48,"")</f>
        <v/>
      </c>
      <c r="F48">
        <v>5</v>
      </c>
    </row>
    <row r="49" spans="1:6" x14ac:dyDescent="0.25">
      <c r="C49" s="1" t="str">
        <f>IF('Liste zum Eintragen'!C49&gt;0,'Liste zum Eintragen'!C49,"")</f>
        <v/>
      </c>
      <c r="D49" t="str">
        <f>IF('Liste zum Eintragen'!D49&gt;0,'Liste zum Eintragen'!D49,"")</f>
        <v/>
      </c>
      <c r="E49" t="str">
        <f>IF('Liste zum Eintragen'!E49&gt;0,'Liste zum Eintragen'!E49,"")</f>
        <v/>
      </c>
    </row>
    <row r="50" spans="1:6" x14ac:dyDescent="0.25">
      <c r="A50" t="s">
        <v>18</v>
      </c>
      <c r="C50" s="1" t="str">
        <f>IF('Liste zum Eintragen'!C50&gt;0,'Liste zum Eintragen'!C50,"")</f>
        <v/>
      </c>
      <c r="D50" t="str">
        <f>IF('Liste zum Eintragen'!D50&gt;0,'Liste zum Eintragen'!D50,"")</f>
        <v/>
      </c>
      <c r="E50" t="str">
        <f>IF('Liste zum Eintragen'!E50&gt;0,'Liste zum Eintragen'!E50,"")</f>
        <v/>
      </c>
    </row>
    <row r="51" spans="1:6" x14ac:dyDescent="0.25">
      <c r="A51">
        <f t="shared" ref="A51:A56" si="10">A43+1</f>
        <v>7</v>
      </c>
      <c r="B51">
        <f t="shared" ref="B51:B56" si="11">B43</f>
        <v>1</v>
      </c>
      <c r="C51" s="1">
        <f>IF('Liste zum Eintragen'!C51&gt;0,'Liste zum Eintragen'!C51,"")</f>
        <v>6.5</v>
      </c>
      <c r="D51">
        <f>IF('Liste zum Eintragen'!D51&gt;0,'Liste zum Eintragen'!D51,"")</f>
        <v>7</v>
      </c>
      <c r="E51">
        <f>IF('Liste zum Eintragen'!E51&gt;0,'Liste zum Eintragen'!E51,"")</f>
        <v>3</v>
      </c>
      <c r="F51">
        <v>6.5</v>
      </c>
    </row>
    <row r="52" spans="1:6" x14ac:dyDescent="0.25">
      <c r="A52">
        <f t="shared" si="10"/>
        <v>7</v>
      </c>
      <c r="B52">
        <f t="shared" si="11"/>
        <v>2</v>
      </c>
      <c r="C52" s="1">
        <f>IF('Liste zum Eintragen'!C52&gt;0,'Liste zum Eintragen'!C52,"")</f>
        <v>6.6</v>
      </c>
      <c r="D52">
        <f>IF('Liste zum Eintragen'!D52&gt;0,'Liste zum Eintragen'!D52,"")</f>
        <v>8</v>
      </c>
      <c r="E52">
        <f>IF('Liste zum Eintragen'!E52&gt;0,'Liste zum Eintragen'!E52,"")</f>
        <v>4</v>
      </c>
      <c r="F52">
        <v>6.5</v>
      </c>
    </row>
    <row r="53" spans="1:6" x14ac:dyDescent="0.25">
      <c r="A53">
        <f t="shared" si="10"/>
        <v>7</v>
      </c>
      <c r="B53">
        <f t="shared" si="11"/>
        <v>3</v>
      </c>
      <c r="C53" s="1" t="str">
        <f>IF('Liste zum Eintragen'!C53&gt;0,'Liste zum Eintragen'!C53,"")</f>
        <v/>
      </c>
      <c r="D53" t="str">
        <f>IF('Liste zum Eintragen'!D53&gt;0,'Liste zum Eintragen'!D53,"")</f>
        <v/>
      </c>
      <c r="E53" t="str">
        <f>IF('Liste zum Eintragen'!E53&gt;0,'Liste zum Eintragen'!E53,"")</f>
        <v/>
      </c>
      <c r="F53">
        <v>6.5</v>
      </c>
    </row>
    <row r="54" spans="1:6" x14ac:dyDescent="0.25">
      <c r="A54">
        <f t="shared" si="10"/>
        <v>7</v>
      </c>
      <c r="B54">
        <f t="shared" si="11"/>
        <v>4</v>
      </c>
      <c r="C54" s="1" t="str">
        <f>IF('Liste zum Eintragen'!C54&gt;0,'Liste zum Eintragen'!C54,"")</f>
        <v/>
      </c>
      <c r="D54" t="str">
        <f>IF('Liste zum Eintragen'!D54&gt;0,'Liste zum Eintragen'!D54,"")</f>
        <v/>
      </c>
      <c r="E54" t="str">
        <f>IF('Liste zum Eintragen'!E54&gt;0,'Liste zum Eintragen'!E54,"")</f>
        <v/>
      </c>
      <c r="F54">
        <v>6.5</v>
      </c>
    </row>
    <row r="55" spans="1:6" x14ac:dyDescent="0.25">
      <c r="A55">
        <f t="shared" si="10"/>
        <v>7</v>
      </c>
      <c r="B55">
        <f t="shared" si="11"/>
        <v>5</v>
      </c>
      <c r="C55" s="1" t="str">
        <f>IF('Liste zum Eintragen'!C55&gt;0,'Liste zum Eintragen'!C55,"")</f>
        <v/>
      </c>
      <c r="D55" t="str">
        <f>IF('Liste zum Eintragen'!D55&gt;0,'Liste zum Eintragen'!D55,"")</f>
        <v/>
      </c>
      <c r="E55" t="str">
        <f>IF('Liste zum Eintragen'!E55&gt;0,'Liste zum Eintragen'!E55,"")</f>
        <v/>
      </c>
      <c r="F55">
        <v>6.5</v>
      </c>
    </row>
    <row r="56" spans="1:6" x14ac:dyDescent="0.25">
      <c r="A56">
        <f t="shared" si="10"/>
        <v>7</v>
      </c>
      <c r="B56">
        <f t="shared" si="11"/>
        <v>6</v>
      </c>
      <c r="C56" s="1" t="str">
        <f>IF('Liste zum Eintragen'!C56&gt;0,'Liste zum Eintragen'!C56,"")</f>
        <v/>
      </c>
      <c r="D56" t="str">
        <f>IF('Liste zum Eintragen'!D56&gt;0,'Liste zum Eintragen'!D56,"")</f>
        <v/>
      </c>
      <c r="E56" t="str">
        <f>IF('Liste zum Eintragen'!E56&gt;0,'Liste zum Eintragen'!E56,"")</f>
        <v/>
      </c>
      <c r="F56">
        <v>6.5</v>
      </c>
    </row>
    <row r="57" spans="1:6" x14ac:dyDescent="0.25">
      <c r="C57" s="1" t="str">
        <f>IF('Liste zum Eintragen'!C57&gt;0,'Liste zum Eintragen'!C57,"")</f>
        <v/>
      </c>
      <c r="D57" t="str">
        <f>IF('Liste zum Eintragen'!D57&gt;0,'Liste zum Eintragen'!D57,"")</f>
        <v/>
      </c>
      <c r="E57" t="str">
        <f>IF('Liste zum Eintragen'!E57&gt;0,'Liste zum Eintragen'!E57,"")</f>
        <v/>
      </c>
    </row>
    <row r="58" spans="1:6" x14ac:dyDescent="0.25">
      <c r="C58" s="1" t="str">
        <f>IF('Liste zum Eintragen'!C58&gt;0,'Liste zum Eintragen'!C58,"")</f>
        <v/>
      </c>
      <c r="D58" t="str">
        <f>IF('Liste zum Eintragen'!D58&gt;0,'Liste zum Eintragen'!D58,"")</f>
        <v/>
      </c>
      <c r="E58" t="str">
        <f>IF('Liste zum Eintragen'!E58&gt;0,'Liste zum Eintragen'!E58,"")</f>
        <v/>
      </c>
    </row>
    <row r="59" spans="1:6" x14ac:dyDescent="0.25">
      <c r="A59">
        <f t="shared" ref="A59:A64" si="12">A51+1</f>
        <v>8</v>
      </c>
      <c r="B59">
        <f t="shared" ref="B59:B64" si="13">B51</f>
        <v>1</v>
      </c>
      <c r="C59" s="1">
        <f>IF('Liste zum Eintragen'!C59&gt;0,'Liste zum Eintragen'!C59,"")</f>
        <v>6</v>
      </c>
      <c r="D59">
        <f>IF('Liste zum Eintragen'!D59&gt;0,'Liste zum Eintragen'!D59,"")</f>
        <v>8</v>
      </c>
      <c r="E59">
        <f>IF('Liste zum Eintragen'!E59&gt;0,'Liste zum Eintragen'!E59,"")</f>
        <v>3</v>
      </c>
      <c r="F59">
        <v>6.5</v>
      </c>
    </row>
    <row r="60" spans="1:6" x14ac:dyDescent="0.25">
      <c r="A60">
        <f t="shared" si="12"/>
        <v>8</v>
      </c>
      <c r="B60">
        <f t="shared" si="13"/>
        <v>2</v>
      </c>
      <c r="C60" s="1">
        <f>IF('Liste zum Eintragen'!C60&gt;0,'Liste zum Eintragen'!C60,"")</f>
        <v>6.6</v>
      </c>
      <c r="D60">
        <f>IF('Liste zum Eintragen'!D60&gt;0,'Liste zum Eintragen'!D60,"")</f>
        <v>7</v>
      </c>
      <c r="E60">
        <f>IF('Liste zum Eintragen'!E60&gt;0,'Liste zum Eintragen'!E60,"")</f>
        <v>4</v>
      </c>
      <c r="F60">
        <v>6.5</v>
      </c>
    </row>
    <row r="61" spans="1:6" x14ac:dyDescent="0.25">
      <c r="A61">
        <f t="shared" si="12"/>
        <v>8</v>
      </c>
      <c r="B61">
        <f t="shared" si="13"/>
        <v>3</v>
      </c>
      <c r="C61" s="1" t="str">
        <f>IF('Liste zum Eintragen'!C61&gt;0,'Liste zum Eintragen'!C61,"")</f>
        <v/>
      </c>
      <c r="D61" t="str">
        <f>IF('Liste zum Eintragen'!D61&gt;0,'Liste zum Eintragen'!D61,"")</f>
        <v/>
      </c>
      <c r="E61" t="str">
        <f>IF('Liste zum Eintragen'!E61&gt;0,'Liste zum Eintragen'!E61,"")</f>
        <v/>
      </c>
      <c r="F61">
        <v>6.5</v>
      </c>
    </row>
    <row r="62" spans="1:6" x14ac:dyDescent="0.25">
      <c r="A62">
        <f t="shared" si="12"/>
        <v>8</v>
      </c>
      <c r="B62">
        <f t="shared" si="13"/>
        <v>4</v>
      </c>
      <c r="C62" s="1" t="str">
        <f>IF('Liste zum Eintragen'!C62&gt;0,'Liste zum Eintragen'!C62,"")</f>
        <v/>
      </c>
      <c r="D62" t="str">
        <f>IF('Liste zum Eintragen'!D62&gt;0,'Liste zum Eintragen'!D62,"")</f>
        <v/>
      </c>
      <c r="E62" t="str">
        <f>IF('Liste zum Eintragen'!E62&gt;0,'Liste zum Eintragen'!E62,"")</f>
        <v/>
      </c>
      <c r="F62">
        <v>6.5</v>
      </c>
    </row>
    <row r="63" spans="1:6" x14ac:dyDescent="0.25">
      <c r="A63">
        <f t="shared" si="12"/>
        <v>8</v>
      </c>
      <c r="B63">
        <f t="shared" si="13"/>
        <v>5</v>
      </c>
      <c r="C63" s="1" t="str">
        <f>IF('Liste zum Eintragen'!C63&gt;0,'Liste zum Eintragen'!C63,"")</f>
        <v/>
      </c>
      <c r="D63" t="str">
        <f>IF('Liste zum Eintragen'!D63&gt;0,'Liste zum Eintragen'!D63,"")</f>
        <v/>
      </c>
      <c r="E63" t="str">
        <f>IF('Liste zum Eintragen'!E63&gt;0,'Liste zum Eintragen'!E63,"")</f>
        <v/>
      </c>
      <c r="F63">
        <v>6.5</v>
      </c>
    </row>
    <row r="64" spans="1:6" x14ac:dyDescent="0.25">
      <c r="A64">
        <f t="shared" si="12"/>
        <v>8</v>
      </c>
      <c r="B64">
        <f t="shared" si="13"/>
        <v>6</v>
      </c>
      <c r="C64" s="1" t="str">
        <f>IF('Liste zum Eintragen'!C64&gt;0,'Liste zum Eintragen'!C64,"")</f>
        <v/>
      </c>
      <c r="D64" t="str">
        <f>IF('Liste zum Eintragen'!D64&gt;0,'Liste zum Eintragen'!D64,"")</f>
        <v/>
      </c>
      <c r="E64" t="str">
        <f>IF('Liste zum Eintragen'!E64&gt;0,'Liste zum Eintragen'!E64,"")</f>
        <v/>
      </c>
      <c r="F64">
        <v>6.5</v>
      </c>
    </row>
    <row r="65" spans="1:6" x14ac:dyDescent="0.25">
      <c r="C65" s="1" t="str">
        <f>IF('Liste zum Eintragen'!C65&gt;0,'Liste zum Eintragen'!C65,"")</f>
        <v/>
      </c>
      <c r="D65" t="str">
        <f>IF('Liste zum Eintragen'!D65&gt;0,'Liste zum Eintragen'!D65,"")</f>
        <v/>
      </c>
      <c r="E65" t="str">
        <f>IF('Liste zum Eintragen'!E65&gt;0,'Liste zum Eintragen'!E65,"")</f>
        <v/>
      </c>
    </row>
    <row r="66" spans="1:6" x14ac:dyDescent="0.25">
      <c r="A66" t="s">
        <v>10</v>
      </c>
      <c r="C66" s="1" t="str">
        <f>IF('Liste zum Eintragen'!C66&gt;0,'Liste zum Eintragen'!C66,"")</f>
        <v/>
      </c>
      <c r="D66" t="str">
        <f>IF('Liste zum Eintragen'!D66&gt;0,'Liste zum Eintragen'!D66,"")</f>
        <v/>
      </c>
      <c r="E66" t="str">
        <f>IF('Liste zum Eintragen'!E66&gt;0,'Liste zum Eintragen'!E66,"")</f>
        <v/>
      </c>
    </row>
    <row r="67" spans="1:6" x14ac:dyDescent="0.25">
      <c r="A67">
        <f t="shared" ref="A67:A72" si="14">A59+1</f>
        <v>9</v>
      </c>
      <c r="B67">
        <f t="shared" ref="B67:B72" si="15">B59</f>
        <v>1</v>
      </c>
      <c r="C67" s="1">
        <f>IF('Liste zum Eintragen'!C67&gt;0,'Liste zum Eintragen'!C67,"")</f>
        <v>4.0999999999999996</v>
      </c>
      <c r="D67">
        <f>IF('Liste zum Eintragen'!D67&gt;0,'Liste zum Eintragen'!D67,"")</f>
        <v>7</v>
      </c>
      <c r="E67">
        <f>IF('Liste zum Eintragen'!E67&gt;0,'Liste zum Eintragen'!E67,"")</f>
        <v>3</v>
      </c>
      <c r="F67">
        <v>4.5</v>
      </c>
    </row>
    <row r="68" spans="1:6" x14ac:dyDescent="0.25">
      <c r="A68">
        <f t="shared" si="14"/>
        <v>9</v>
      </c>
      <c r="B68">
        <f t="shared" si="15"/>
        <v>2</v>
      </c>
      <c r="C68" s="1">
        <f>IF('Liste zum Eintragen'!C68&gt;0,'Liste zum Eintragen'!C68,"")</f>
        <v>4.3</v>
      </c>
      <c r="D68">
        <f>IF('Liste zum Eintragen'!D68&gt;0,'Liste zum Eintragen'!D68,"")</f>
        <v>6</v>
      </c>
      <c r="E68">
        <f>IF('Liste zum Eintragen'!E68&gt;0,'Liste zum Eintragen'!E68,"")</f>
        <v>4</v>
      </c>
      <c r="F68">
        <v>4.5</v>
      </c>
    </row>
    <row r="69" spans="1:6" x14ac:dyDescent="0.25">
      <c r="A69">
        <f t="shared" si="14"/>
        <v>9</v>
      </c>
      <c r="B69">
        <f t="shared" si="15"/>
        <v>3</v>
      </c>
      <c r="C69" s="1">
        <f>IF('Liste zum Eintragen'!C69&gt;0,'Liste zum Eintragen'!C69,"")</f>
        <v>4.3</v>
      </c>
      <c r="D69">
        <f>IF('Liste zum Eintragen'!D69&gt;0,'Liste zum Eintragen'!D69,"")</f>
        <v>8</v>
      </c>
      <c r="E69">
        <f>IF('Liste zum Eintragen'!E69&gt;0,'Liste zum Eintragen'!E69,"")</f>
        <v>4</v>
      </c>
      <c r="F69">
        <v>4.5</v>
      </c>
    </row>
    <row r="70" spans="1:6" x14ac:dyDescent="0.25">
      <c r="A70">
        <f t="shared" si="14"/>
        <v>9</v>
      </c>
      <c r="B70">
        <f t="shared" si="15"/>
        <v>4</v>
      </c>
      <c r="C70" s="1" t="str">
        <f>IF('Liste zum Eintragen'!C70&gt;0,'Liste zum Eintragen'!C70,"")</f>
        <v/>
      </c>
      <c r="D70" t="str">
        <f>IF('Liste zum Eintragen'!D70&gt;0,'Liste zum Eintragen'!D70,"")</f>
        <v/>
      </c>
      <c r="E70" t="str">
        <f>IF('Liste zum Eintragen'!E70&gt;0,'Liste zum Eintragen'!E70,"")</f>
        <v/>
      </c>
      <c r="F70">
        <v>4.5</v>
      </c>
    </row>
    <row r="71" spans="1:6" x14ac:dyDescent="0.25">
      <c r="A71">
        <f t="shared" si="14"/>
        <v>9</v>
      </c>
      <c r="B71">
        <f t="shared" si="15"/>
        <v>5</v>
      </c>
      <c r="C71" s="1" t="str">
        <f>IF('Liste zum Eintragen'!C71&gt;0,'Liste zum Eintragen'!C71,"")</f>
        <v/>
      </c>
      <c r="D71" t="str">
        <f>IF('Liste zum Eintragen'!D71&gt;0,'Liste zum Eintragen'!D71,"")</f>
        <v/>
      </c>
      <c r="E71" t="str">
        <f>IF('Liste zum Eintragen'!E71&gt;0,'Liste zum Eintragen'!E71,"")</f>
        <v/>
      </c>
      <c r="F71">
        <v>4.5</v>
      </c>
    </row>
    <row r="72" spans="1:6" x14ac:dyDescent="0.25">
      <c r="A72">
        <f t="shared" si="14"/>
        <v>9</v>
      </c>
      <c r="B72">
        <f t="shared" si="15"/>
        <v>6</v>
      </c>
      <c r="C72" s="1" t="str">
        <f>IF('Liste zum Eintragen'!C72&gt;0,'Liste zum Eintragen'!C72,"")</f>
        <v/>
      </c>
      <c r="D72" t="str">
        <f>IF('Liste zum Eintragen'!D72&gt;0,'Liste zum Eintragen'!D72,"")</f>
        <v/>
      </c>
      <c r="E72" t="str">
        <f>IF('Liste zum Eintragen'!E72&gt;0,'Liste zum Eintragen'!E72,"")</f>
        <v/>
      </c>
      <c r="F72">
        <v>4.5</v>
      </c>
    </row>
    <row r="73" spans="1:6" x14ac:dyDescent="0.25">
      <c r="C73" s="1" t="str">
        <f>IF('Liste zum Eintragen'!C73&gt;0,'Liste zum Eintragen'!C73,"")</f>
        <v/>
      </c>
      <c r="D73" t="str">
        <f>IF('Liste zum Eintragen'!D73&gt;0,'Liste zum Eintragen'!D73,"")</f>
        <v/>
      </c>
      <c r="E73" t="str">
        <f>IF('Liste zum Eintragen'!E73&gt;0,'Liste zum Eintragen'!E73,"")</f>
        <v/>
      </c>
    </row>
    <row r="74" spans="1:6" x14ac:dyDescent="0.25">
      <c r="C74" s="1" t="str">
        <f>IF('Liste zum Eintragen'!C74&gt;0,'Liste zum Eintragen'!C74,"")</f>
        <v/>
      </c>
      <c r="D74" t="str">
        <f>IF('Liste zum Eintragen'!D74&gt;0,'Liste zum Eintragen'!D74,"")</f>
        <v/>
      </c>
      <c r="E74" t="str">
        <f>IF('Liste zum Eintragen'!E74&gt;0,'Liste zum Eintragen'!E74,"")</f>
        <v/>
      </c>
    </row>
    <row r="75" spans="1:6" x14ac:dyDescent="0.25">
      <c r="A75">
        <f t="shared" ref="A75:A80" si="16">A67+1</f>
        <v>10</v>
      </c>
      <c r="B75">
        <f t="shared" ref="B75:B80" si="17">B67</f>
        <v>1</v>
      </c>
      <c r="C75" s="1">
        <f>IF('Liste zum Eintragen'!C75&gt;0,'Liste zum Eintragen'!C75,"")</f>
        <v>4.5</v>
      </c>
      <c r="D75">
        <f>IF('Liste zum Eintragen'!D75&gt;0,'Liste zum Eintragen'!D75,"")</f>
        <v>6</v>
      </c>
      <c r="E75">
        <f>IF('Liste zum Eintragen'!E75&gt;0,'Liste zum Eintragen'!E75,"")</f>
        <v>4</v>
      </c>
      <c r="F75">
        <v>4.5</v>
      </c>
    </row>
    <row r="76" spans="1:6" x14ac:dyDescent="0.25">
      <c r="A76">
        <f t="shared" si="16"/>
        <v>10</v>
      </c>
      <c r="B76">
        <f t="shared" si="17"/>
        <v>2</v>
      </c>
      <c r="C76" s="1">
        <f>IF('Liste zum Eintragen'!C76&gt;0,'Liste zum Eintragen'!C76,"")</f>
        <v>4.5</v>
      </c>
      <c r="D76">
        <f>IF('Liste zum Eintragen'!D76&gt;0,'Liste zum Eintragen'!D76,"")</f>
        <v>7</v>
      </c>
      <c r="E76">
        <f>IF('Liste zum Eintragen'!E76&gt;0,'Liste zum Eintragen'!E76,"")</f>
        <v>3</v>
      </c>
      <c r="F76">
        <v>4.5</v>
      </c>
    </row>
    <row r="77" spans="1:6" x14ac:dyDescent="0.25">
      <c r="A77">
        <f t="shared" si="16"/>
        <v>10</v>
      </c>
      <c r="B77">
        <f t="shared" si="17"/>
        <v>3</v>
      </c>
      <c r="C77" s="1">
        <f>IF('Liste zum Eintragen'!C77&gt;0,'Liste zum Eintragen'!C77,"")</f>
        <v>4.5</v>
      </c>
      <c r="D77">
        <f>IF('Liste zum Eintragen'!D77&gt;0,'Liste zum Eintragen'!D77,"")</f>
        <v>6</v>
      </c>
      <c r="E77">
        <f>IF('Liste zum Eintragen'!E77&gt;0,'Liste zum Eintragen'!E77,"")</f>
        <v>4</v>
      </c>
      <c r="F77">
        <v>4.5</v>
      </c>
    </row>
    <row r="78" spans="1:6" x14ac:dyDescent="0.25">
      <c r="A78">
        <f t="shared" si="16"/>
        <v>10</v>
      </c>
      <c r="B78">
        <f t="shared" si="17"/>
        <v>4</v>
      </c>
      <c r="C78" s="1" t="str">
        <f>IF('Liste zum Eintragen'!C78&gt;0,'Liste zum Eintragen'!C78,"")</f>
        <v/>
      </c>
      <c r="D78" t="str">
        <f>IF('Liste zum Eintragen'!D78&gt;0,'Liste zum Eintragen'!D78,"")</f>
        <v/>
      </c>
      <c r="E78" t="str">
        <f>IF('Liste zum Eintragen'!E78&gt;0,'Liste zum Eintragen'!E78,"")</f>
        <v/>
      </c>
      <c r="F78">
        <v>4.5</v>
      </c>
    </row>
    <row r="79" spans="1:6" x14ac:dyDescent="0.25">
      <c r="A79">
        <f t="shared" si="16"/>
        <v>10</v>
      </c>
      <c r="B79">
        <f t="shared" si="17"/>
        <v>5</v>
      </c>
      <c r="C79" s="1" t="str">
        <f>IF('Liste zum Eintragen'!C79&gt;0,'Liste zum Eintragen'!C79,"")</f>
        <v/>
      </c>
      <c r="D79" t="str">
        <f>IF('Liste zum Eintragen'!D79&gt;0,'Liste zum Eintragen'!D79,"")</f>
        <v/>
      </c>
      <c r="E79" t="str">
        <f>IF('Liste zum Eintragen'!E79&gt;0,'Liste zum Eintragen'!E79,"")</f>
        <v/>
      </c>
      <c r="F79">
        <v>4.5</v>
      </c>
    </row>
    <row r="80" spans="1:6" x14ac:dyDescent="0.25">
      <c r="A80">
        <f t="shared" si="16"/>
        <v>10</v>
      </c>
      <c r="B80">
        <f t="shared" si="17"/>
        <v>6</v>
      </c>
      <c r="C80" s="1" t="str">
        <f>IF('Liste zum Eintragen'!C80&gt;0,'Liste zum Eintragen'!C80,"")</f>
        <v/>
      </c>
      <c r="D80" t="str">
        <f>IF('Liste zum Eintragen'!D80&gt;0,'Liste zum Eintragen'!D80,"")</f>
        <v/>
      </c>
      <c r="E80" t="str">
        <f>IF('Liste zum Eintragen'!E80&gt;0,'Liste zum Eintragen'!E80,"")</f>
        <v/>
      </c>
      <c r="F80">
        <v>4.5</v>
      </c>
    </row>
  </sheetData>
  <pageMargins left="0.7" right="0.7" top="0.78740157499999996" bottom="0.78740157499999996" header="0.3" footer="0.3"/>
  <pageSetup paperSize="9" scale="9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J2" sqref="J2"/>
    </sheetView>
  </sheetViews>
  <sheetFormatPr baseColWidth="10" defaultRowHeight="15" x14ac:dyDescent="0.25"/>
  <cols>
    <col min="2" max="2" width="15.28515625" bestFit="1" customWidth="1"/>
    <col min="3" max="3" width="10.42578125" bestFit="1" customWidth="1"/>
    <col min="4" max="4" width="11.85546875" bestFit="1" customWidth="1"/>
    <col min="5" max="5" width="19.7109375" bestFit="1" customWidth="1"/>
  </cols>
  <sheetData>
    <row r="1" spans="1:5" x14ac:dyDescent="0.25">
      <c r="A1" t="s">
        <v>5</v>
      </c>
      <c r="B1" t="s">
        <v>14</v>
      </c>
      <c r="C1" t="s">
        <v>15</v>
      </c>
      <c r="D1" t="s">
        <v>7</v>
      </c>
      <c r="E1" t="s">
        <v>8</v>
      </c>
    </row>
    <row r="2" spans="1:5" x14ac:dyDescent="0.25">
      <c r="A2">
        <v>1</v>
      </c>
      <c r="B2">
        <v>5</v>
      </c>
      <c r="C2" s="5">
        <f>AVERAGE('Liste zum Eintragen'!C3:C8)</f>
        <v>5.2750000000000004</v>
      </c>
      <c r="D2" s="5">
        <f>MAX('Liste zum Eintragen'!C3:C8)-MIN('Liste zum Eintragen'!C3:C8)</f>
        <v>0.70000000000000018</v>
      </c>
      <c r="E2" s="5">
        <f>STDEVPA('Liste zum Eintragen'!C3:C8)</f>
        <v>0.28613807855648998</v>
      </c>
    </row>
    <row r="3" spans="1:5" x14ac:dyDescent="0.25">
      <c r="A3">
        <v>2</v>
      </c>
      <c r="B3">
        <v>5</v>
      </c>
      <c r="C3" s="5">
        <f>AVERAGE('Liste zum Eintragen'!C11:C16)</f>
        <v>5.1749999999999998</v>
      </c>
      <c r="D3" s="5">
        <f>MAX('Liste zum Eintragen'!C11:C16)-MIN('Liste zum Eintragen'!C11:C16)</f>
        <v>1.4000000000000004</v>
      </c>
      <c r="E3" s="5">
        <f>STDEVPA('Liste zum Eintragen'!C11:C16)</f>
        <v>0.54025456962435869</v>
      </c>
    </row>
    <row r="4" spans="1:5" x14ac:dyDescent="0.25">
      <c r="A4">
        <v>3</v>
      </c>
      <c r="B4">
        <v>5</v>
      </c>
      <c r="C4" s="5">
        <f>AVERAGE('Liste zum Eintragen'!C19:C24)</f>
        <v>4.8600000000000003</v>
      </c>
      <c r="D4" s="5">
        <f>MAX('Liste zum Eintragen'!C19:C24)-MIN('Liste zum Eintragen'!C19:C24)</f>
        <v>1.2000000000000002</v>
      </c>
      <c r="E4" s="5">
        <f>STDEVPA('Liste zum Eintragen'!C19:C24)</f>
        <v>0.43634848458542858</v>
      </c>
    </row>
    <row r="5" spans="1:5" x14ac:dyDescent="0.25">
      <c r="A5">
        <v>4</v>
      </c>
      <c r="B5">
        <v>5</v>
      </c>
      <c r="C5" s="5">
        <f>AVERAGE('Liste zum Eintragen'!C27:C32)</f>
        <v>5.125</v>
      </c>
      <c r="D5" s="5">
        <f>MAX('Liste zum Eintragen'!C27:C32)-MIN('Liste zum Eintragen'!C27:C32)</f>
        <v>0.20000000000000018</v>
      </c>
      <c r="E5" s="5">
        <f>STDEVPA('Liste zum Eintragen'!C27:C32)</f>
        <v>8.2915619758885103E-2</v>
      </c>
    </row>
    <row r="6" spans="1:5" x14ac:dyDescent="0.25">
      <c r="A6">
        <v>5</v>
      </c>
      <c r="B6">
        <v>5</v>
      </c>
      <c r="C6" s="5">
        <f>AVERAGE('Liste zum Eintragen'!C35:C40)</f>
        <v>5.0750000000000002</v>
      </c>
      <c r="D6" s="5">
        <f>MAX('Liste zum Eintragen'!C35:C40)-MIN('Liste zum Eintragen'!C35:C40)</f>
        <v>1.1999999999999993</v>
      </c>
      <c r="E6" s="5">
        <f>STDEVPA('Liste zum Eintragen'!C35:C40)</f>
        <v>0.44370598373247094</v>
      </c>
    </row>
    <row r="7" spans="1:5" x14ac:dyDescent="0.25">
      <c r="A7">
        <v>6</v>
      </c>
      <c r="B7">
        <v>5</v>
      </c>
      <c r="C7" s="5">
        <f>AVERAGE('Liste zum Eintragen'!C43:C48)</f>
        <v>4.9700000000000006</v>
      </c>
      <c r="D7" s="5">
        <f>MAX('Liste zum Eintragen'!C43:C48)-MIN('Liste zum Eintragen'!C43:C48)</f>
        <v>1.4499999999999997</v>
      </c>
      <c r="E7" s="5">
        <f>STDEVPA('Liste zum Eintragen'!C43:C48)</f>
        <v>0.54184868736575964</v>
      </c>
    </row>
    <row r="8" spans="1:5" x14ac:dyDescent="0.25">
      <c r="A8">
        <v>7</v>
      </c>
      <c r="B8">
        <v>6.5</v>
      </c>
      <c r="C8" s="5">
        <f>AVERAGE('Liste zum Eintragen'!C51:C56)</f>
        <v>6.55</v>
      </c>
      <c r="D8" s="5">
        <f>MAX('Liste zum Eintragen'!C51:C56)-MIN('Liste zum Eintragen'!C51:C56)</f>
        <v>9.9999999999999645E-2</v>
      </c>
      <c r="E8" s="5">
        <f>STDEVPA('Liste zum Eintragen'!C51:C56)</f>
        <v>4.9999999999999822E-2</v>
      </c>
    </row>
    <row r="9" spans="1:5" x14ac:dyDescent="0.25">
      <c r="A9">
        <v>8</v>
      </c>
      <c r="B9">
        <v>6.5</v>
      </c>
      <c r="C9" s="5">
        <f>AVERAGE('Liste zum Eintragen'!C59:C64)</f>
        <v>6.3</v>
      </c>
      <c r="D9" s="5">
        <f>MAX('Liste zum Eintragen'!C59:C64)-MIN('Liste zum Eintragen'!C59:C64)</f>
        <v>0.59999999999999964</v>
      </c>
      <c r="E9" s="5">
        <f>STDEVPA('Liste zum Eintragen'!C59:C64)</f>
        <v>0.29999999999999982</v>
      </c>
    </row>
    <row r="10" spans="1:5" x14ac:dyDescent="0.25">
      <c r="A10">
        <v>9</v>
      </c>
      <c r="B10">
        <v>4.5</v>
      </c>
      <c r="C10" s="5">
        <f>AVERAGE('Liste zum Eintragen'!C67:C72)</f>
        <v>4.2333333333333334</v>
      </c>
      <c r="D10" s="5">
        <f>MAX('Liste zum Eintragen'!C69:C74)-MIN('Liste zum Eintragen'!C69:C74)</f>
        <v>0</v>
      </c>
      <c r="E10" s="5">
        <f>STDEVPA('Liste zum Eintragen'!C67:C72)</f>
        <v>9.4280904158206433E-2</v>
      </c>
    </row>
    <row r="11" spans="1:5" x14ac:dyDescent="0.25">
      <c r="A11">
        <v>10</v>
      </c>
      <c r="B11">
        <v>4.5</v>
      </c>
      <c r="C11" s="5">
        <f>AVERAGE('Liste zum Eintragen'!C75:C78)</f>
        <v>4.5</v>
      </c>
      <c r="D11" s="5">
        <f>MAX('Liste zum Eintragen'!C70:C75)-MIN('Liste zum Eintragen'!C75:C78)</f>
        <v>0</v>
      </c>
      <c r="E11" s="5">
        <f>STDEVPA('Liste zum Eintragen'!C75:C78)</f>
        <v>0</v>
      </c>
    </row>
    <row r="14" spans="1:5" x14ac:dyDescent="0.25">
      <c r="B14" s="4"/>
    </row>
  </sheetData>
  <pageMargins left="0.7" right="0.7" top="0.78740157499999996" bottom="0.78740157499999996" header="0.3" footer="0.3"/>
  <pageSetup paperSize="9" scale="9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8" zoomScale="92" zoomScaleNormal="70" workbookViewId="0">
      <selection activeCell="C75" sqref="C75"/>
    </sheetView>
  </sheetViews>
  <sheetFormatPr baseColWidth="10" defaultRowHeight="15" x14ac:dyDescent="0.25"/>
  <cols>
    <col min="3" max="3" width="13.28515625" customWidth="1"/>
    <col min="4" max="4" width="14" bestFit="1" customWidth="1"/>
    <col min="5" max="5" width="18.28515625" customWidth="1"/>
  </cols>
  <sheetData>
    <row r="1" spans="1:5" x14ac:dyDescent="0.25">
      <c r="A1" t="s">
        <v>5</v>
      </c>
      <c r="B1" t="s">
        <v>6</v>
      </c>
      <c r="C1" s="3" t="s">
        <v>4</v>
      </c>
      <c r="D1" t="s">
        <v>12</v>
      </c>
      <c r="E1" t="s">
        <v>11</v>
      </c>
    </row>
    <row r="3" spans="1:5" x14ac:dyDescent="0.25">
      <c r="A3">
        <v>1</v>
      </c>
      <c r="B3">
        <v>1</v>
      </c>
      <c r="C3">
        <v>5.5</v>
      </c>
      <c r="D3">
        <v>6</v>
      </c>
      <c r="E3">
        <v>3</v>
      </c>
    </row>
    <row r="4" spans="1:5" x14ac:dyDescent="0.25">
      <c r="A4">
        <v>1</v>
      </c>
      <c r="B4">
        <v>2</v>
      </c>
      <c r="C4">
        <v>4.8</v>
      </c>
      <c r="D4">
        <v>6</v>
      </c>
      <c r="E4">
        <v>4</v>
      </c>
    </row>
    <row r="5" spans="1:5" x14ac:dyDescent="0.25">
      <c r="A5">
        <v>1</v>
      </c>
      <c r="B5">
        <v>3</v>
      </c>
      <c r="C5">
        <v>5.5</v>
      </c>
      <c r="D5">
        <v>7</v>
      </c>
      <c r="E5">
        <v>4</v>
      </c>
    </row>
    <row r="6" spans="1:5" x14ac:dyDescent="0.25">
      <c r="A6">
        <v>1</v>
      </c>
      <c r="B6">
        <v>4</v>
      </c>
      <c r="C6">
        <v>5.3</v>
      </c>
      <c r="D6">
        <v>8</v>
      </c>
      <c r="E6">
        <v>5</v>
      </c>
    </row>
    <row r="7" spans="1:5" x14ac:dyDescent="0.25">
      <c r="A7">
        <v>1</v>
      </c>
      <c r="B7">
        <v>5</v>
      </c>
    </row>
    <row r="8" spans="1:5" x14ac:dyDescent="0.25">
      <c r="A8">
        <v>1</v>
      </c>
      <c r="B8">
        <v>6</v>
      </c>
    </row>
    <row r="11" spans="1:5" x14ac:dyDescent="0.25">
      <c r="A11">
        <f t="shared" ref="A11:A16" si="0">A3+1</f>
        <v>2</v>
      </c>
      <c r="B11">
        <f t="shared" ref="B11:B16" si="1">B3</f>
        <v>1</v>
      </c>
      <c r="C11">
        <v>4.8</v>
      </c>
      <c r="D11">
        <v>8</v>
      </c>
      <c r="E11">
        <v>4</v>
      </c>
    </row>
    <row r="12" spans="1:5" x14ac:dyDescent="0.25">
      <c r="A12">
        <f t="shared" si="0"/>
        <v>2</v>
      </c>
      <c r="B12">
        <f t="shared" si="1"/>
        <v>2</v>
      </c>
      <c r="C12">
        <v>6</v>
      </c>
      <c r="D12">
        <v>6</v>
      </c>
      <c r="E12">
        <v>5</v>
      </c>
    </row>
    <row r="13" spans="1:5" x14ac:dyDescent="0.25">
      <c r="A13">
        <f t="shared" si="0"/>
        <v>2</v>
      </c>
      <c r="B13">
        <f t="shared" si="1"/>
        <v>3</v>
      </c>
      <c r="C13">
        <v>4.5999999999999996</v>
      </c>
      <c r="D13">
        <v>7</v>
      </c>
      <c r="E13">
        <v>3</v>
      </c>
    </row>
    <row r="14" spans="1:5" x14ac:dyDescent="0.25">
      <c r="A14">
        <f t="shared" si="0"/>
        <v>2</v>
      </c>
      <c r="B14">
        <f t="shared" si="1"/>
        <v>4</v>
      </c>
      <c r="C14">
        <v>5.3</v>
      </c>
      <c r="D14">
        <v>6</v>
      </c>
      <c r="E14">
        <v>4</v>
      </c>
    </row>
    <row r="15" spans="1:5" x14ac:dyDescent="0.25">
      <c r="A15">
        <f t="shared" si="0"/>
        <v>2</v>
      </c>
      <c r="B15">
        <f t="shared" si="1"/>
        <v>5</v>
      </c>
    </row>
    <row r="16" spans="1:5" x14ac:dyDescent="0.25">
      <c r="A16">
        <f t="shared" si="0"/>
        <v>2</v>
      </c>
      <c r="B16">
        <f t="shared" si="1"/>
        <v>6</v>
      </c>
    </row>
    <row r="19" spans="1:5" x14ac:dyDescent="0.25">
      <c r="A19">
        <f t="shared" ref="A19:A24" si="2">A11+1</f>
        <v>3</v>
      </c>
      <c r="B19">
        <f t="shared" ref="B19:B24" si="3">B11</f>
        <v>1</v>
      </c>
      <c r="C19">
        <v>5</v>
      </c>
      <c r="D19">
        <v>8</v>
      </c>
      <c r="E19">
        <v>4</v>
      </c>
    </row>
    <row r="20" spans="1:5" x14ac:dyDescent="0.25">
      <c r="A20">
        <f t="shared" si="2"/>
        <v>3</v>
      </c>
      <c r="B20">
        <f t="shared" si="3"/>
        <v>2</v>
      </c>
      <c r="C20">
        <v>5</v>
      </c>
      <c r="D20">
        <v>6</v>
      </c>
      <c r="E20">
        <v>4</v>
      </c>
    </row>
    <row r="21" spans="1:5" x14ac:dyDescent="0.25">
      <c r="A21">
        <f t="shared" si="2"/>
        <v>3</v>
      </c>
      <c r="B21">
        <f t="shared" si="3"/>
        <v>3</v>
      </c>
      <c r="C21">
        <v>5.0999999999999996</v>
      </c>
      <c r="D21">
        <v>6</v>
      </c>
      <c r="E21">
        <v>5</v>
      </c>
    </row>
    <row r="22" spans="1:5" x14ac:dyDescent="0.25">
      <c r="A22">
        <f t="shared" si="2"/>
        <v>3</v>
      </c>
      <c r="B22">
        <f t="shared" si="3"/>
        <v>4</v>
      </c>
      <c r="C22">
        <v>4</v>
      </c>
      <c r="D22">
        <v>4</v>
      </c>
      <c r="E22">
        <v>3</v>
      </c>
    </row>
    <row r="23" spans="1:5" x14ac:dyDescent="0.25">
      <c r="A23">
        <f t="shared" si="2"/>
        <v>3</v>
      </c>
      <c r="B23">
        <f t="shared" si="3"/>
        <v>5</v>
      </c>
      <c r="C23">
        <v>5.2</v>
      </c>
      <c r="D23">
        <v>7</v>
      </c>
      <c r="E23">
        <v>5</v>
      </c>
    </row>
    <row r="24" spans="1:5" x14ac:dyDescent="0.25">
      <c r="A24">
        <f t="shared" si="2"/>
        <v>3</v>
      </c>
      <c r="B24">
        <f t="shared" si="3"/>
        <v>6</v>
      </c>
    </row>
    <row r="27" spans="1:5" x14ac:dyDescent="0.25">
      <c r="A27">
        <f t="shared" ref="A27:A32" si="4">A19+1</f>
        <v>4</v>
      </c>
      <c r="B27">
        <f t="shared" ref="B27:B32" si="5">B19</f>
        <v>1</v>
      </c>
      <c r="C27">
        <v>5</v>
      </c>
      <c r="D27">
        <v>6</v>
      </c>
      <c r="E27">
        <v>4</v>
      </c>
    </row>
    <row r="28" spans="1:5" x14ac:dyDescent="0.25">
      <c r="A28">
        <f t="shared" si="4"/>
        <v>4</v>
      </c>
      <c r="B28">
        <f t="shared" si="5"/>
        <v>2</v>
      </c>
      <c r="C28">
        <v>5.2</v>
      </c>
      <c r="D28">
        <v>7</v>
      </c>
      <c r="E28">
        <v>4</v>
      </c>
    </row>
    <row r="29" spans="1:5" x14ac:dyDescent="0.25">
      <c r="A29">
        <f t="shared" si="4"/>
        <v>4</v>
      </c>
      <c r="B29">
        <f t="shared" si="5"/>
        <v>3</v>
      </c>
      <c r="C29">
        <v>5.2</v>
      </c>
      <c r="D29">
        <v>6</v>
      </c>
      <c r="E29">
        <v>5</v>
      </c>
    </row>
    <row r="30" spans="1:5" x14ac:dyDescent="0.25">
      <c r="A30">
        <f t="shared" si="4"/>
        <v>4</v>
      </c>
      <c r="B30">
        <f t="shared" si="5"/>
        <v>4</v>
      </c>
      <c r="C30">
        <v>5.0999999999999996</v>
      </c>
      <c r="D30">
        <v>8</v>
      </c>
      <c r="E30">
        <v>3</v>
      </c>
    </row>
    <row r="31" spans="1:5" x14ac:dyDescent="0.25">
      <c r="A31">
        <f t="shared" si="4"/>
        <v>4</v>
      </c>
      <c r="B31">
        <f t="shared" si="5"/>
        <v>5</v>
      </c>
    </row>
    <row r="32" spans="1:5" x14ac:dyDescent="0.25">
      <c r="A32">
        <f t="shared" si="4"/>
        <v>4</v>
      </c>
      <c r="B32">
        <f t="shared" si="5"/>
        <v>6</v>
      </c>
    </row>
    <row r="35" spans="1:5" x14ac:dyDescent="0.25">
      <c r="A35">
        <f t="shared" ref="A35:A40" si="6">A27+1</f>
        <v>5</v>
      </c>
      <c r="B35">
        <f t="shared" ref="B35:B40" si="7">B27</f>
        <v>1</v>
      </c>
      <c r="C35">
        <v>5.6</v>
      </c>
      <c r="D35">
        <v>7</v>
      </c>
      <c r="E35">
        <v>4</v>
      </c>
    </row>
    <row r="36" spans="1:5" x14ac:dyDescent="0.25">
      <c r="A36">
        <f t="shared" si="6"/>
        <v>5</v>
      </c>
      <c r="B36">
        <f t="shared" si="7"/>
        <v>2</v>
      </c>
      <c r="C36">
        <v>5</v>
      </c>
      <c r="D36">
        <v>8</v>
      </c>
      <c r="E36">
        <v>4</v>
      </c>
    </row>
    <row r="37" spans="1:5" x14ac:dyDescent="0.25">
      <c r="A37">
        <f t="shared" si="6"/>
        <v>5</v>
      </c>
      <c r="B37">
        <f t="shared" si="7"/>
        <v>3</v>
      </c>
      <c r="C37">
        <v>4.4000000000000004</v>
      </c>
      <c r="D37">
        <v>6</v>
      </c>
      <c r="E37">
        <v>3</v>
      </c>
    </row>
    <row r="38" spans="1:5" x14ac:dyDescent="0.25">
      <c r="A38">
        <f t="shared" si="6"/>
        <v>5</v>
      </c>
      <c r="B38">
        <f t="shared" si="7"/>
        <v>4</v>
      </c>
      <c r="C38">
        <v>5.3</v>
      </c>
      <c r="D38">
        <v>6</v>
      </c>
      <c r="E38">
        <v>5</v>
      </c>
    </row>
    <row r="39" spans="1:5" x14ac:dyDescent="0.25">
      <c r="A39">
        <f t="shared" si="6"/>
        <v>5</v>
      </c>
      <c r="B39">
        <f t="shared" si="7"/>
        <v>5</v>
      </c>
    </row>
    <row r="40" spans="1:5" x14ac:dyDescent="0.25">
      <c r="A40">
        <f t="shared" si="6"/>
        <v>5</v>
      </c>
      <c r="B40">
        <f t="shared" si="7"/>
        <v>6</v>
      </c>
    </row>
    <row r="43" spans="1:5" x14ac:dyDescent="0.25">
      <c r="A43">
        <f t="shared" ref="A43:A48" si="8">A35+1</f>
        <v>6</v>
      </c>
      <c r="B43">
        <f t="shared" ref="B43:B48" si="9">B35</f>
        <v>1</v>
      </c>
      <c r="C43">
        <v>5.0999999999999996</v>
      </c>
      <c r="D43">
        <v>6</v>
      </c>
      <c r="E43">
        <v>4</v>
      </c>
    </row>
    <row r="44" spans="1:5" x14ac:dyDescent="0.25">
      <c r="A44">
        <f t="shared" si="8"/>
        <v>6</v>
      </c>
      <c r="B44">
        <f t="shared" si="9"/>
        <v>2</v>
      </c>
      <c r="C44">
        <v>5.2</v>
      </c>
      <c r="D44">
        <v>8</v>
      </c>
      <c r="E44">
        <v>4</v>
      </c>
    </row>
    <row r="45" spans="1:5" x14ac:dyDescent="0.25">
      <c r="A45">
        <f t="shared" si="8"/>
        <v>6</v>
      </c>
      <c r="B45">
        <f t="shared" si="9"/>
        <v>3</v>
      </c>
      <c r="C45">
        <v>3.9</v>
      </c>
      <c r="D45">
        <v>4</v>
      </c>
      <c r="E45">
        <v>3</v>
      </c>
    </row>
    <row r="46" spans="1:5" x14ac:dyDescent="0.25">
      <c r="A46">
        <f t="shared" si="8"/>
        <v>6</v>
      </c>
      <c r="B46">
        <f t="shared" si="9"/>
        <v>4</v>
      </c>
      <c r="C46">
        <v>5.3</v>
      </c>
      <c r="D46">
        <v>7</v>
      </c>
      <c r="E46">
        <v>5</v>
      </c>
    </row>
    <row r="47" spans="1:5" x14ac:dyDescent="0.25">
      <c r="A47">
        <f t="shared" si="8"/>
        <v>6</v>
      </c>
      <c r="B47">
        <f t="shared" si="9"/>
        <v>5</v>
      </c>
      <c r="C47">
        <v>5.35</v>
      </c>
      <c r="D47">
        <v>6</v>
      </c>
      <c r="E47">
        <v>5</v>
      </c>
    </row>
    <row r="48" spans="1:5" x14ac:dyDescent="0.25">
      <c r="A48">
        <f t="shared" si="8"/>
        <v>6</v>
      </c>
      <c r="B48">
        <f t="shared" si="9"/>
        <v>6</v>
      </c>
    </row>
    <row r="50" spans="1:5" x14ac:dyDescent="0.25">
      <c r="A50" t="s">
        <v>17</v>
      </c>
    </row>
    <row r="51" spans="1:5" x14ac:dyDescent="0.25">
      <c r="A51">
        <f t="shared" ref="A51:A56" si="10">A43+1</f>
        <v>7</v>
      </c>
      <c r="B51">
        <f t="shared" ref="B51:B56" si="11">B43</f>
        <v>1</v>
      </c>
      <c r="C51">
        <v>6.5</v>
      </c>
      <c r="D51">
        <v>7</v>
      </c>
      <c r="E51">
        <v>3</v>
      </c>
    </row>
    <row r="52" spans="1:5" x14ac:dyDescent="0.25">
      <c r="A52">
        <f t="shared" si="10"/>
        <v>7</v>
      </c>
      <c r="B52">
        <f t="shared" si="11"/>
        <v>2</v>
      </c>
      <c r="C52">
        <v>6.6</v>
      </c>
      <c r="D52">
        <v>8</v>
      </c>
      <c r="E52">
        <v>4</v>
      </c>
    </row>
    <row r="53" spans="1:5" x14ac:dyDescent="0.25">
      <c r="A53">
        <f t="shared" si="10"/>
        <v>7</v>
      </c>
      <c r="B53">
        <f t="shared" si="11"/>
        <v>3</v>
      </c>
    </row>
    <row r="54" spans="1:5" x14ac:dyDescent="0.25">
      <c r="A54">
        <f t="shared" si="10"/>
        <v>7</v>
      </c>
      <c r="B54">
        <f t="shared" si="11"/>
        <v>4</v>
      </c>
    </row>
    <row r="55" spans="1:5" x14ac:dyDescent="0.25">
      <c r="A55">
        <f t="shared" si="10"/>
        <v>7</v>
      </c>
      <c r="B55">
        <f t="shared" si="11"/>
        <v>5</v>
      </c>
    </row>
    <row r="56" spans="1:5" x14ac:dyDescent="0.25">
      <c r="A56">
        <f t="shared" si="10"/>
        <v>7</v>
      </c>
      <c r="B56">
        <f t="shared" si="11"/>
        <v>6</v>
      </c>
    </row>
    <row r="59" spans="1:5" x14ac:dyDescent="0.25">
      <c r="A59">
        <f t="shared" ref="A59:A64" si="12">A51+1</f>
        <v>8</v>
      </c>
      <c r="B59">
        <f t="shared" ref="B59:B64" si="13">B51</f>
        <v>1</v>
      </c>
      <c r="C59">
        <v>6</v>
      </c>
      <c r="D59">
        <v>8</v>
      </c>
      <c r="E59">
        <v>3</v>
      </c>
    </row>
    <row r="60" spans="1:5" x14ac:dyDescent="0.25">
      <c r="A60">
        <f t="shared" si="12"/>
        <v>8</v>
      </c>
      <c r="B60">
        <f t="shared" si="13"/>
        <v>2</v>
      </c>
      <c r="C60">
        <v>6.6</v>
      </c>
      <c r="D60">
        <v>7</v>
      </c>
      <c r="E60">
        <v>4</v>
      </c>
    </row>
    <row r="61" spans="1:5" x14ac:dyDescent="0.25">
      <c r="A61">
        <f t="shared" si="12"/>
        <v>8</v>
      </c>
      <c r="B61">
        <f t="shared" si="13"/>
        <v>3</v>
      </c>
    </row>
    <row r="62" spans="1:5" x14ac:dyDescent="0.25">
      <c r="A62">
        <f t="shared" si="12"/>
        <v>8</v>
      </c>
      <c r="B62">
        <f t="shared" si="13"/>
        <v>4</v>
      </c>
    </row>
    <row r="63" spans="1:5" x14ac:dyDescent="0.25">
      <c r="A63">
        <f t="shared" si="12"/>
        <v>8</v>
      </c>
      <c r="B63">
        <f t="shared" si="13"/>
        <v>5</v>
      </c>
    </row>
    <row r="64" spans="1:5" x14ac:dyDescent="0.25">
      <c r="A64">
        <f t="shared" si="12"/>
        <v>8</v>
      </c>
      <c r="B64">
        <f t="shared" si="13"/>
        <v>6</v>
      </c>
    </row>
    <row r="66" spans="1:5" x14ac:dyDescent="0.25">
      <c r="A66" s="3" t="s">
        <v>26</v>
      </c>
    </row>
    <row r="67" spans="1:5" x14ac:dyDescent="0.25">
      <c r="A67">
        <f t="shared" ref="A67:A72" si="14">A59+1</f>
        <v>9</v>
      </c>
      <c r="B67">
        <f t="shared" ref="B67:B72" si="15">B59</f>
        <v>1</v>
      </c>
      <c r="C67">
        <v>4.0999999999999996</v>
      </c>
      <c r="D67">
        <v>7</v>
      </c>
      <c r="E67">
        <v>3</v>
      </c>
    </row>
    <row r="68" spans="1:5" x14ac:dyDescent="0.25">
      <c r="A68">
        <f t="shared" si="14"/>
        <v>9</v>
      </c>
      <c r="B68">
        <f t="shared" si="15"/>
        <v>2</v>
      </c>
      <c r="C68">
        <v>4.3</v>
      </c>
      <c r="D68">
        <v>6</v>
      </c>
      <c r="E68">
        <v>4</v>
      </c>
    </row>
    <row r="69" spans="1:5" x14ac:dyDescent="0.25">
      <c r="A69">
        <f t="shared" si="14"/>
        <v>9</v>
      </c>
      <c r="B69">
        <f t="shared" si="15"/>
        <v>3</v>
      </c>
      <c r="C69">
        <v>4.3</v>
      </c>
      <c r="D69">
        <v>8</v>
      </c>
      <c r="E69">
        <v>4</v>
      </c>
    </row>
    <row r="70" spans="1:5" x14ac:dyDescent="0.25">
      <c r="A70">
        <f t="shared" si="14"/>
        <v>9</v>
      </c>
      <c r="B70">
        <f t="shared" si="15"/>
        <v>4</v>
      </c>
    </row>
    <row r="71" spans="1:5" x14ac:dyDescent="0.25">
      <c r="A71">
        <f t="shared" si="14"/>
        <v>9</v>
      </c>
      <c r="B71">
        <f t="shared" si="15"/>
        <v>5</v>
      </c>
    </row>
    <row r="72" spans="1:5" x14ac:dyDescent="0.25">
      <c r="A72">
        <f t="shared" si="14"/>
        <v>9</v>
      </c>
      <c r="B72">
        <f t="shared" si="15"/>
        <v>6</v>
      </c>
    </row>
    <row r="75" spans="1:5" x14ac:dyDescent="0.25">
      <c r="A75">
        <f t="shared" ref="A75:A80" si="16">A67+1</f>
        <v>10</v>
      </c>
      <c r="B75">
        <f t="shared" ref="B75:B80" si="17">B67</f>
        <v>1</v>
      </c>
      <c r="C75">
        <v>4.5</v>
      </c>
      <c r="D75">
        <v>6</v>
      </c>
      <c r="E75">
        <v>4</v>
      </c>
    </row>
    <row r="76" spans="1:5" x14ac:dyDescent="0.25">
      <c r="A76">
        <f t="shared" si="16"/>
        <v>10</v>
      </c>
      <c r="B76">
        <f t="shared" si="17"/>
        <v>2</v>
      </c>
      <c r="C76">
        <v>4.5</v>
      </c>
      <c r="D76">
        <v>7</v>
      </c>
      <c r="E76">
        <v>3</v>
      </c>
    </row>
    <row r="77" spans="1:5" x14ac:dyDescent="0.25">
      <c r="A77">
        <f t="shared" si="16"/>
        <v>10</v>
      </c>
      <c r="B77">
        <f t="shared" si="17"/>
        <v>3</v>
      </c>
      <c r="C77">
        <v>4.5</v>
      </c>
      <c r="D77">
        <v>6</v>
      </c>
      <c r="E77">
        <v>4</v>
      </c>
    </row>
    <row r="78" spans="1:5" x14ac:dyDescent="0.25">
      <c r="A78">
        <f t="shared" si="16"/>
        <v>10</v>
      </c>
      <c r="B78">
        <f t="shared" si="17"/>
        <v>4</v>
      </c>
    </row>
    <row r="79" spans="1:5" x14ac:dyDescent="0.25">
      <c r="A79">
        <f t="shared" si="16"/>
        <v>10</v>
      </c>
      <c r="B79">
        <f t="shared" si="17"/>
        <v>5</v>
      </c>
    </row>
    <row r="80" spans="1:5" x14ac:dyDescent="0.25">
      <c r="A80">
        <f t="shared" si="16"/>
        <v>10</v>
      </c>
      <c r="B80">
        <f t="shared" si="17"/>
        <v>6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Angebot und Nachfrage_Stufen</vt:lpstr>
      <vt:lpstr>individuelle Nachfragekurve</vt:lpstr>
      <vt:lpstr>Entwicklung Gleichgewicht</vt:lpstr>
      <vt:lpstr>Marktergebnis</vt:lpstr>
      <vt:lpstr>Liste zum Eintragen</vt:lpstr>
    </vt:vector>
  </TitlesOfParts>
  <Company>JKU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Pennerstorfer</dc:creator>
  <cp:lastModifiedBy>Dieter Pennerstorfer</cp:lastModifiedBy>
  <cp:lastPrinted>2023-03-14T17:22:38Z</cp:lastPrinted>
  <dcterms:created xsi:type="dcterms:W3CDTF">2020-03-03T15:12:57Z</dcterms:created>
  <dcterms:modified xsi:type="dcterms:W3CDTF">2023-03-14T18:16:55Z</dcterms:modified>
</cp:coreProperties>
</file>